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tb2021\Final spreadsheets\"/>
    </mc:Choice>
  </mc:AlternateContent>
  <xr:revisionPtr revIDLastSave="0" documentId="8_{90A5C015-6680-49C6-B392-1B7A9E14273A}" xr6:coauthVersionLast="47" xr6:coauthVersionMax="47" xr10:uidLastSave="{00000000-0000-0000-0000-000000000000}"/>
  <bookViews>
    <workbookView xWindow="28680" yWindow="-120" windowWidth="29040" windowHeight="15840" xr2:uid="{A842E660-D0A4-4EBB-B013-B66B7484BA41}"/>
  </bookViews>
  <sheets>
    <sheet name="Species Summary Results" sheetId="1" r:id="rId1"/>
    <sheet name="Description" sheetId="6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C30" i="1"/>
  <c r="B30" i="1"/>
  <c r="C29" i="1"/>
  <c r="B29" i="1"/>
  <c r="C42" i="1"/>
  <c r="B42" i="1"/>
  <c r="C41" i="1"/>
  <c r="B41" i="1"/>
  <c r="C40" i="1"/>
  <c r="B40" i="1"/>
  <c r="C39" i="1"/>
  <c r="B39" i="1"/>
  <c r="C38" i="1"/>
  <c r="B38" i="1"/>
  <c r="C37" i="1"/>
  <c r="B37" i="1"/>
  <c r="C35" i="1"/>
  <c r="B35" i="1"/>
  <c r="C34" i="1"/>
  <c r="B34" i="1"/>
  <c r="C33" i="1"/>
  <c r="B33" i="1"/>
  <c r="C28" i="1"/>
  <c r="B28" i="1"/>
  <c r="C27" i="1"/>
  <c r="C26" i="1"/>
  <c r="B26" i="1"/>
  <c r="C25" i="1"/>
  <c r="B25" i="1"/>
  <c r="C24" i="1"/>
  <c r="B24" i="1"/>
  <c r="C23" i="1"/>
  <c r="B23" i="1"/>
  <c r="C22" i="1"/>
  <c r="B22" i="1"/>
  <c r="C21" i="1"/>
  <c r="B21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<sst xmlns="http://schemas.openxmlformats.org/spreadsheetml/2006/main" count="813" uniqueCount="278">
  <si>
    <t>1970 - 2019 Change (%/yr)</t>
  </si>
  <si>
    <t>3 Generation Change (%/yr)</t>
  </si>
  <si>
    <t>Survey</t>
  </si>
  <si>
    <t>aou</t>
  </si>
  <si>
    <t xml:space="preserve">Trend </t>
  </si>
  <si>
    <t>2.5% Ci</t>
  </si>
  <si>
    <t>97.5%CI</t>
  </si>
  <si>
    <t>Brant</t>
  </si>
  <si>
    <t>Canada Goose</t>
  </si>
  <si>
    <t>Greater White-fronted Goose</t>
  </si>
  <si>
    <t>Ross's Goose</t>
  </si>
  <si>
    <t>Snow Goose</t>
  </si>
  <si>
    <t>Trumpeter Swan</t>
  </si>
  <si>
    <t>Tundra Swan</t>
  </si>
  <si>
    <t>American Black Duck</t>
  </si>
  <si>
    <t>American Wigeon</t>
  </si>
  <si>
    <t>Black-bellied Whistling-Duck</t>
  </si>
  <si>
    <t>Blue-winged Teal</t>
  </si>
  <si>
    <t>Canvasback</t>
  </si>
  <si>
    <t>Cinnamon Teal</t>
  </si>
  <si>
    <t>Fulvous Whistling-Duck</t>
  </si>
  <si>
    <t>Gadwall</t>
  </si>
  <si>
    <t>Green-winged Teal</t>
  </si>
  <si>
    <t>Mallard</t>
  </si>
  <si>
    <t>Mottled Duck</t>
  </si>
  <si>
    <t>x</t>
  </si>
  <si>
    <t>Northern Pintail</t>
  </si>
  <si>
    <t>Northern Shoveler</t>
  </si>
  <si>
    <t>Redhead</t>
  </si>
  <si>
    <t>Ring-necked Duck</t>
  </si>
  <si>
    <t>Ruddy Duck</t>
  </si>
  <si>
    <t>BBS</t>
  </si>
  <si>
    <t>Wood Duck</t>
  </si>
  <si>
    <t>Barrow's Goldeneye</t>
  </si>
  <si>
    <t>Black Scoter</t>
  </si>
  <si>
    <t>Bufflehead</t>
  </si>
  <si>
    <t>Common Eider</t>
  </si>
  <si>
    <t>CBC</t>
  </si>
  <si>
    <t>Common Goldeneye</t>
  </si>
  <si>
    <t>Harlequin Duck</t>
  </si>
  <si>
    <t>King Eider</t>
  </si>
  <si>
    <t>Long-tailed Duck</t>
  </si>
  <si>
    <t>Surf Scoter</t>
  </si>
  <si>
    <t>White-winged Scoter</t>
  </si>
  <si>
    <t>FWS</t>
  </si>
  <si>
    <t>Sharp-tailed Grouse</t>
  </si>
  <si>
    <t>Greater Prairie-Chicken</t>
  </si>
  <si>
    <t>Mountain Plover</t>
  </si>
  <si>
    <t>Upland Sandpiper</t>
  </si>
  <si>
    <t>Long-billed Curlew</t>
  </si>
  <si>
    <t>Wilson's Phalarope</t>
  </si>
  <si>
    <t>Ferruginous Hawk</t>
  </si>
  <si>
    <t>Sedge Wren</t>
  </si>
  <si>
    <t>Sprague's Pipit</t>
  </si>
  <si>
    <t>Chestnut-collared Longspur</t>
  </si>
  <si>
    <t>Thick-billed Longspur</t>
  </si>
  <si>
    <t>Cassin's Sparrow</t>
  </si>
  <si>
    <t>Grasshopper Sparrow</t>
  </si>
  <si>
    <t>Lark Bunting</t>
  </si>
  <si>
    <t>Vesper Sparrow</t>
  </si>
  <si>
    <t>LeConte's Sparrow</t>
  </si>
  <si>
    <t>Baird's Sparrow</t>
  </si>
  <si>
    <t>Henslow's Sparrow</t>
  </si>
  <si>
    <t>Bobolink</t>
  </si>
  <si>
    <t>Eastern Meadowlark</t>
  </si>
  <si>
    <t>Western Meadowlark</t>
  </si>
  <si>
    <t>Dickcissel</t>
  </si>
  <si>
    <t>Scaled Quail</t>
  </si>
  <si>
    <t>Greater Sage-Grouse</t>
  </si>
  <si>
    <t>*</t>
  </si>
  <si>
    <t>Costa's Hummingbird</t>
  </si>
  <si>
    <t>Gilded Flicker</t>
  </si>
  <si>
    <t>Chihuahuan Raven</t>
  </si>
  <si>
    <t>Black-tailed Gnatcatcher</t>
  </si>
  <si>
    <t>Wrentit</t>
  </si>
  <si>
    <t>Bendire's Thrasher</t>
  </si>
  <si>
    <t>LeConte's Thrasher</t>
  </si>
  <si>
    <t>Crissal Thrasher</t>
  </si>
  <si>
    <t>Sage Thrasher</t>
  </si>
  <si>
    <t>Phainopepla</t>
  </si>
  <si>
    <t>Lawrence's Goldfinch</t>
  </si>
  <si>
    <t>Black-throated Sparrow</t>
  </si>
  <si>
    <t>Sagebrush &amp; Bell's Sparrow</t>
  </si>
  <si>
    <t>Rufous-crowned Sparrow</t>
  </si>
  <si>
    <t>Pyrrhuloxia</t>
  </si>
  <si>
    <t>Brewer's Sparrow</t>
  </si>
  <si>
    <t>Sagebrush Sparrow</t>
  </si>
  <si>
    <t>Bell's Sparrow</t>
  </si>
  <si>
    <t>Cactus Wren</t>
  </si>
  <si>
    <t>Verdin</t>
  </si>
  <si>
    <t>Curve-billed Thrasher</t>
  </si>
  <si>
    <t>Gila Woodpecker</t>
  </si>
  <si>
    <t>Abert's Towhee</t>
  </si>
  <si>
    <t>Allen's Hummingbird</t>
  </si>
  <si>
    <t>California Thrasher</t>
  </si>
  <si>
    <t>Canyon Towhee</t>
  </si>
  <si>
    <t>Gambel's Quail</t>
  </si>
  <si>
    <t>Lucy's Warbler</t>
  </si>
  <si>
    <t>Rock Wren</t>
  </si>
  <si>
    <t>Chuck-will's-widow</t>
  </si>
  <si>
    <t>Eastern Whip-poor-will</t>
  </si>
  <si>
    <t>American Woodcock</t>
  </si>
  <si>
    <t>Red-cockaded Woodpecker</t>
  </si>
  <si>
    <t>Eastern Wood-Pewee</t>
  </si>
  <si>
    <t>Acadian Flycatcher</t>
  </si>
  <si>
    <t>Yellow-throated Vireo</t>
  </si>
  <si>
    <t>Brown-headed Nuthatch</t>
  </si>
  <si>
    <t>Wood Thrush</t>
  </si>
  <si>
    <t>Brown Thrasher</t>
  </si>
  <si>
    <t>Bachman's Sparrow</t>
  </si>
  <si>
    <t>Field Sparrow</t>
  </si>
  <si>
    <t>Eastern Towhee</t>
  </si>
  <si>
    <t>Worm-eating Warbler</t>
  </si>
  <si>
    <t>Louisiana Waterthrush</t>
  </si>
  <si>
    <t>Golden-winged Warbler</t>
  </si>
  <si>
    <t>Blue-winged Warbler</t>
  </si>
  <si>
    <t>Prothonotary Warbler</t>
  </si>
  <si>
    <t>Swainson's Warbler</t>
  </si>
  <si>
    <t>Kentucky Warbler</t>
  </si>
  <si>
    <t>Hooded Warbler</t>
  </si>
  <si>
    <t>Cerulean Warbler</t>
  </si>
  <si>
    <t>Pine Warbler</t>
  </si>
  <si>
    <t>Yellow-throated Warbler</t>
  </si>
  <si>
    <t>Prairie Warbler</t>
  </si>
  <si>
    <t>Scarlet Tanager</t>
  </si>
  <si>
    <t>Red-headed Woodpecker</t>
  </si>
  <si>
    <t>Mountain Quail</t>
  </si>
  <si>
    <t>Montezuma Quail</t>
  </si>
  <si>
    <t>Dusky Grouse</t>
  </si>
  <si>
    <t>Sooty Grouse</t>
  </si>
  <si>
    <t>Black Swift</t>
  </si>
  <si>
    <t>Vaux's Swift</t>
  </si>
  <si>
    <t>Rufous Hummingbird</t>
  </si>
  <si>
    <t>Northern Pygmy-Owl</t>
  </si>
  <si>
    <t>Lewis's Woodpecker</t>
  </si>
  <si>
    <t>Williamson's Sapsucker</t>
  </si>
  <si>
    <t>Red-naped Sapsucker</t>
  </si>
  <si>
    <t>Red-breasted Sapsucker</t>
  </si>
  <si>
    <t>Nuttall's Woodpecker</t>
  </si>
  <si>
    <t>White-headed Woodpecker</t>
  </si>
  <si>
    <t>Western Wood-Pewee</t>
  </si>
  <si>
    <t>Hammond's Flycatcher</t>
  </si>
  <si>
    <t>Gray Flycatcher</t>
  </si>
  <si>
    <t>Dusky Flycatcher</t>
  </si>
  <si>
    <t>Cordilleran &amp; Pacific-slope Flycatcher</t>
  </si>
  <si>
    <t>Gray Vireo</t>
  </si>
  <si>
    <t>Hutton's Vireo</t>
  </si>
  <si>
    <t>Cassin's Vireo</t>
  </si>
  <si>
    <t>Plumbeous Vireo</t>
  </si>
  <si>
    <t>Pinyon Jay</t>
  </si>
  <si>
    <t>Yellow-billed Magpie</t>
  </si>
  <si>
    <t>Oak Titmouse</t>
  </si>
  <si>
    <t>Juniper Titmouse</t>
  </si>
  <si>
    <t>Western Bluebird</t>
  </si>
  <si>
    <t>Townsend's Solitaire</t>
  </si>
  <si>
    <t>Cassin's Finch</t>
  </si>
  <si>
    <t>Virginia's Warbler</t>
  </si>
  <si>
    <t>MacGillivray's Warbler</t>
  </si>
  <si>
    <t>Grace's Warbler</t>
  </si>
  <si>
    <t>Black-throated Gray Warbler</t>
  </si>
  <si>
    <t>Hermit Warbler</t>
  </si>
  <si>
    <t>Hepatic Tanager</t>
  </si>
  <si>
    <t>Western Tanager</t>
  </si>
  <si>
    <t>Black-headed Grosbeak</t>
  </si>
  <si>
    <t>Lazuli Bunting</t>
  </si>
  <si>
    <t>Varied Thrush</t>
  </si>
  <si>
    <t>Townsend's Warbler</t>
  </si>
  <si>
    <t>Chestnut-backed Chickadee</t>
  </si>
  <si>
    <t>Mountain Chickadee</t>
  </si>
  <si>
    <t>Broad-tailed Hummingbird</t>
  </si>
  <si>
    <t>Calliope Hummingbird</t>
  </si>
  <si>
    <t>Least Grebe</t>
  </si>
  <si>
    <t>Pied-billed Grebe</t>
  </si>
  <si>
    <t>Horned Grebe</t>
  </si>
  <si>
    <t>Red-necked Grebe</t>
  </si>
  <si>
    <t>Eared Grebe</t>
  </si>
  <si>
    <t>Western &amp; Clark's Grebe</t>
  </si>
  <si>
    <t>Clapper Rail</t>
  </si>
  <si>
    <t>King Rail</t>
  </si>
  <si>
    <t>Virginia Rail</t>
  </si>
  <si>
    <t>Sora</t>
  </si>
  <si>
    <t>Purple Gallinule</t>
  </si>
  <si>
    <t>Common Moorhen</t>
  </si>
  <si>
    <t>American Coot</t>
  </si>
  <si>
    <t>Limpkin</t>
  </si>
  <si>
    <t>Sandhill Crane</t>
  </si>
  <si>
    <t>Bonaparte's Gull</t>
  </si>
  <si>
    <t>Franklin's Gull</t>
  </si>
  <si>
    <t>Mew Gull</t>
  </si>
  <si>
    <t>Ring-billed Gull</t>
  </si>
  <si>
    <t>California Gull</t>
  </si>
  <si>
    <t>Herring Gull</t>
  </si>
  <si>
    <t>Glaucous Gull</t>
  </si>
  <si>
    <t>Great Black-backed Gull</t>
  </si>
  <si>
    <t>Least Tern</t>
  </si>
  <si>
    <t>Caspian Tern</t>
  </si>
  <si>
    <t>Black Tern</t>
  </si>
  <si>
    <t>Common Tern</t>
  </si>
  <si>
    <t>Forster's Tern</t>
  </si>
  <si>
    <t>Red-throated Loon</t>
  </si>
  <si>
    <t>Common Loon</t>
  </si>
  <si>
    <t>Yellow-billed Loon</t>
  </si>
  <si>
    <t>Wood Stork</t>
  </si>
  <si>
    <t>Neotropic Cormorant</t>
  </si>
  <si>
    <t>Double-crested Cormorant</t>
  </si>
  <si>
    <t>Anhinga</t>
  </si>
  <si>
    <t>American White Pelican</t>
  </si>
  <si>
    <t>American Bittern</t>
  </si>
  <si>
    <t>Least Bittern</t>
  </si>
  <si>
    <t>Great Egret</t>
  </si>
  <si>
    <t>Snowy Egret</t>
  </si>
  <si>
    <t>Little Blue Heron</t>
  </si>
  <si>
    <t>Tricolored Heron</t>
  </si>
  <si>
    <t>Cattle Egret</t>
  </si>
  <si>
    <t>Green Heron</t>
  </si>
  <si>
    <t>Black-crowned Night-Heron</t>
  </si>
  <si>
    <t>Yellow-crowned Night-Heron</t>
  </si>
  <si>
    <t>White Ibis</t>
  </si>
  <si>
    <t>Glossy Ibis</t>
  </si>
  <si>
    <t>White-faced Ibis</t>
  </si>
  <si>
    <t>Roseate Spoonbill</t>
  </si>
  <si>
    <t>Laughing Gull</t>
  </si>
  <si>
    <t>Heermann's Gull</t>
  </si>
  <si>
    <t>Glaucous-winged Gull</t>
  </si>
  <si>
    <t>Gull-billed Tern</t>
  </si>
  <si>
    <t>Royal Tern</t>
  </si>
  <si>
    <t>Sandwich Tern</t>
  </si>
  <si>
    <t>Black Skimmer</t>
  </si>
  <si>
    <t>Great Cormorant</t>
  </si>
  <si>
    <t>Brown Pelican</t>
  </si>
  <si>
    <t>Reddish Egret</t>
  </si>
  <si>
    <t>Chimney Swift</t>
  </si>
  <si>
    <t>Wandering Tattler</t>
  </si>
  <si>
    <t>Red-faced Cormorant</t>
  </si>
  <si>
    <t>Evening Grosbeak</t>
  </si>
  <si>
    <t>Black-chinned Sparrow</t>
  </si>
  <si>
    <t>Harris's Sparrow</t>
  </si>
  <si>
    <t>Geese and Swans</t>
  </si>
  <si>
    <t>Dabbling /Diving Ducks</t>
  </si>
  <si>
    <t>Sea Ducks</t>
  </si>
  <si>
    <t>Grassland</t>
  </si>
  <si>
    <t>Aridland</t>
  </si>
  <si>
    <t>Eastern Forest</t>
  </si>
  <si>
    <t>Western Forest</t>
  </si>
  <si>
    <t>Group</t>
  </si>
  <si>
    <t xml:space="preserve">           Trend (1980 - 2019)</t>
  </si>
  <si>
    <t xml:space="preserve"> Trend (3 generations, ending in  2019)</t>
  </si>
  <si>
    <t>species</t>
  </si>
  <si>
    <t>%/yr</t>
  </si>
  <si>
    <t>2.5%CI</t>
  </si>
  <si>
    <t>97.5CI</t>
  </si>
  <si>
    <t>American Golden-Plover</t>
  </si>
  <si>
    <t>Hudsonian Godwit</t>
  </si>
  <si>
    <t>Lesser Yellowlegs</t>
  </si>
  <si>
    <t>Pectoral Sandpiper</t>
  </si>
  <si>
    <t>Red Knot</t>
  </si>
  <si>
    <t>Ruddy Turnstone</t>
  </si>
  <si>
    <t>Semipalmated Sandpiper</t>
  </si>
  <si>
    <t>Short-billed Dowitcher</t>
  </si>
  <si>
    <t>Whimbrel</t>
  </si>
  <si>
    <t>MIG</t>
  </si>
  <si>
    <t>SGS</t>
  </si>
  <si>
    <t>Common Name</t>
  </si>
  <si>
    <t>For each species considered in the report, population trend was estimated for a long-term and a recent period corresponding to 3 generation times for the species.  Long-term was the 1970 - 2019 interval for BBS, CBC, WBPHS, and SGS data, but 1980 - 2019 for ISS data.</t>
  </si>
  <si>
    <t>Trends were estimated using the approach used by Partners-in-Flight for their species prioritization analyses, i.e., as linear regressions on the log scale through the annual indices, and are presented as a yearly percentage change and a 95% CI.</t>
  </si>
  <si>
    <t>Species Used in 2022 STOB Report, along with their group categorization, survey used as data source, and trend estimates.</t>
  </si>
  <si>
    <t xml:space="preserve">Note that results for species listed on the Urgency list may be presnted twice, if they occur in one of the species groups. </t>
  </si>
  <si>
    <t>Common Merganser</t>
  </si>
  <si>
    <t>Red-breasted Merganser</t>
  </si>
  <si>
    <t>Hooded Merganser</t>
  </si>
  <si>
    <t>Waterbirds</t>
  </si>
  <si>
    <t xml:space="preserve">Western Gull  </t>
  </si>
  <si>
    <t>Great Blue Heron</t>
  </si>
  <si>
    <t>Arctic Loon</t>
  </si>
  <si>
    <t>Shorebirds</t>
  </si>
  <si>
    <t>Greater/Lesser Scaup</t>
  </si>
  <si>
    <t>Tipping Point</t>
  </si>
  <si>
    <t xml:space="preserve">Tipping Point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</si>
</sst>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otb2021\Spreadsheets\waterbirds%20and%20du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wetland with correct aou"/>
      <sheetName val="Sheet2"/>
      <sheetName val="geese and swans"/>
      <sheetName val="Dabblers etc"/>
      <sheetName val="sea ducks"/>
      <sheetName val="Marsh"/>
      <sheetName val="species name aou"/>
    </sheetNames>
    <sheetDataSet>
      <sheetData sheetId="0">
        <row r="1">
          <cell r="A1" t="str">
            <v>common</v>
          </cell>
          <cell r="B1" t="str">
            <v>sci</v>
          </cell>
          <cell r="C1" t="str">
            <v>Survey</v>
          </cell>
          <cell r="D1" t="str">
            <v>aou</v>
          </cell>
        </row>
        <row r="2">
          <cell r="A2" t="str">
            <v>American Avocet</v>
          </cell>
          <cell r="B2" t="str">
            <v xml:space="preserve"> Recurvirostra americana </v>
          </cell>
          <cell r="C2" t="str">
            <v>BBS</v>
          </cell>
          <cell r="D2">
            <v>2250</v>
          </cell>
        </row>
        <row r="3">
          <cell r="A3" t="str">
            <v>American Bittern</v>
          </cell>
          <cell r="B3" t="str">
            <v xml:space="preserve"> Botaurus lentiginosus</v>
          </cell>
          <cell r="C3" t="str">
            <v>BBS</v>
          </cell>
          <cell r="D3">
            <v>1900</v>
          </cell>
        </row>
        <row r="4">
          <cell r="A4" t="str">
            <v>American Black Duck</v>
          </cell>
          <cell r="B4" t="str">
            <v xml:space="preserve"> Anas rubripes</v>
          </cell>
          <cell r="C4" t="str">
            <v>CBC</v>
          </cell>
          <cell r="D4">
            <v>1330</v>
          </cell>
        </row>
        <row r="5">
          <cell r="A5" t="str">
            <v>American Coot</v>
          </cell>
          <cell r="B5" t="str">
            <v xml:space="preserve"> Fulica americana</v>
          </cell>
          <cell r="C5" t="str">
            <v>FWS</v>
          </cell>
          <cell r="D5">
            <v>2210</v>
          </cell>
        </row>
        <row r="6">
          <cell r="A6" t="str">
            <v>American Dipper</v>
          </cell>
          <cell r="B6" t="str">
            <v xml:space="preserve"> Cinclus mexicanus</v>
          </cell>
          <cell r="C6" t="str">
            <v>BBS</v>
          </cell>
          <cell r="D6">
            <v>7010</v>
          </cell>
        </row>
        <row r="7">
          <cell r="A7" t="str">
            <v>American White Pelican</v>
          </cell>
          <cell r="B7" t="str">
            <v xml:space="preserve"> Pelecanus erythrorhyn </v>
          </cell>
          <cell r="C7" t="str">
            <v>BBS</v>
          </cell>
          <cell r="D7">
            <v>1250</v>
          </cell>
        </row>
        <row r="8">
          <cell r="A8" t="str">
            <v>American Wigeon</v>
          </cell>
          <cell r="B8" t="str">
            <v xml:space="preserve"> Anas americana</v>
          </cell>
          <cell r="C8" t="str">
            <v>FWS</v>
          </cell>
          <cell r="D8">
            <v>1370</v>
          </cell>
        </row>
        <row r="9">
          <cell r="A9" t="str">
            <v>Anhinga</v>
          </cell>
          <cell r="B9" t="str">
            <v xml:space="preserve"> Anhinga anhinga </v>
          </cell>
          <cell r="C9" t="str">
            <v>BBS</v>
          </cell>
          <cell r="D9">
            <v>1180</v>
          </cell>
        </row>
        <row r="10">
          <cell r="A10" t="str">
            <v>Arctic Loon (lumped)</v>
          </cell>
          <cell r="B10" t="str">
            <v>Arctic Loon (lumped)</v>
          </cell>
          <cell r="C10" t="str">
            <v>CBC</v>
          </cell>
          <cell r="D10">
            <v>90</v>
          </cell>
        </row>
        <row r="11">
          <cell r="A11" t="str">
            <v>Bald Eagle</v>
          </cell>
          <cell r="B11" t="str">
            <v xml:space="preserve"> Haliaeetus leucocephalus </v>
          </cell>
          <cell r="C11" t="str">
            <v>BBS</v>
          </cell>
          <cell r="D11">
            <v>3520</v>
          </cell>
        </row>
        <row r="12">
          <cell r="A12" t="str">
            <v>Barrow's Goldeneye</v>
          </cell>
          <cell r="B12" t="str">
            <v xml:space="preserve"> Bucephala islandica</v>
          </cell>
          <cell r="C12" t="str">
            <v>CBC</v>
          </cell>
          <cell r="D12">
            <v>1520</v>
          </cell>
        </row>
        <row r="13">
          <cell r="A13" t="str">
            <v>Belted Kingfisher</v>
          </cell>
          <cell r="B13" t="str">
            <v xml:space="preserve"> Megaceryle alcyon </v>
          </cell>
          <cell r="C13" t="str">
            <v>BBS</v>
          </cell>
          <cell r="D13">
            <v>3900</v>
          </cell>
        </row>
        <row r="14">
          <cell r="A14" t="str">
            <v>Black Phoebe</v>
          </cell>
          <cell r="B14" t="str">
            <v xml:space="preserve"> Sayornis nigricans </v>
          </cell>
          <cell r="C14" t="str">
            <v>BBS</v>
          </cell>
          <cell r="D14">
            <v>4580</v>
          </cell>
        </row>
        <row r="15">
          <cell r="A15" t="str">
            <v>Black Scoter</v>
          </cell>
          <cell r="B15" t="str">
            <v xml:space="preserve"> Melanitta nigra </v>
          </cell>
          <cell r="C15" t="str">
            <v>CBC</v>
          </cell>
          <cell r="D15">
            <v>1630</v>
          </cell>
        </row>
        <row r="16">
          <cell r="A16" t="str">
            <v>Black Swift</v>
          </cell>
          <cell r="B16" t="str">
            <v xml:space="preserve"> Cypseloides niger</v>
          </cell>
          <cell r="C16" t="str">
            <v>BBS</v>
          </cell>
          <cell r="D16">
            <v>4220</v>
          </cell>
        </row>
        <row r="17">
          <cell r="A17" t="str">
            <v>Black Tern</v>
          </cell>
          <cell r="B17" t="str">
            <v xml:space="preserve"> Chlidonias niger </v>
          </cell>
          <cell r="C17" t="str">
            <v>BBS</v>
          </cell>
          <cell r="D17">
            <v>770</v>
          </cell>
        </row>
        <row r="18">
          <cell r="A18" t="str">
            <v>Black Turnstone</v>
          </cell>
          <cell r="B18" t="str">
            <v xml:space="preserve"> Arenaria melanocephala</v>
          </cell>
          <cell r="C18" t="str">
            <v>CBC</v>
          </cell>
          <cell r="D18">
            <v>2840</v>
          </cell>
        </row>
        <row r="19">
          <cell r="A19" t="str">
            <v>Black-bellied Plover</v>
          </cell>
          <cell r="B19" t="str">
            <v xml:space="preserve"> Pluvialis squatarola</v>
          </cell>
          <cell r="C19" t="str">
            <v>CBC</v>
          </cell>
          <cell r="D19">
            <v>2700</v>
          </cell>
        </row>
        <row r="20">
          <cell r="A20" t="str">
            <v>Black-bellied Whistling-Duck</v>
          </cell>
          <cell r="B20" t="str">
            <v xml:space="preserve"> Dendrocygna aut </v>
          </cell>
          <cell r="C20" t="str">
            <v>BBS</v>
          </cell>
          <cell r="D20">
            <v>1770</v>
          </cell>
        </row>
        <row r="21">
          <cell r="A21" t="str">
            <v>Black-crowned Night-Heron</v>
          </cell>
          <cell r="B21" t="str">
            <v xml:space="preserve"> Nycticorax nyctico </v>
          </cell>
          <cell r="C21" t="str">
            <v>BBS</v>
          </cell>
          <cell r="D21">
            <v>2020</v>
          </cell>
        </row>
        <row r="22">
          <cell r="A22" t="str">
            <v>Black-necked Stilt</v>
          </cell>
          <cell r="B22" t="str">
            <v xml:space="preserve"> Himantopus mexicanus </v>
          </cell>
          <cell r="C22" t="str">
            <v>BBS</v>
          </cell>
          <cell r="D22">
            <v>2260</v>
          </cell>
        </row>
        <row r="23">
          <cell r="A23" t="str">
            <v>Blue-winged Teal</v>
          </cell>
          <cell r="B23" t="str">
            <v xml:space="preserve"> Anas discors</v>
          </cell>
          <cell r="C23" t="str">
            <v>FWS</v>
          </cell>
          <cell r="D23">
            <v>1400</v>
          </cell>
        </row>
        <row r="24">
          <cell r="A24" t="str">
            <v>Boat-tailed Grackle</v>
          </cell>
          <cell r="B24" t="str">
            <v xml:space="preserve"> Quiscalus major </v>
          </cell>
          <cell r="C24" t="str">
            <v>BBS</v>
          </cell>
          <cell r="D24">
            <v>5130</v>
          </cell>
        </row>
        <row r="25">
          <cell r="A25" t="str">
            <v>Bonaparte's Gull</v>
          </cell>
          <cell r="B25" t="str">
            <v xml:space="preserve"> Larus philadelphia </v>
          </cell>
          <cell r="C25" t="str">
            <v>CBC</v>
          </cell>
          <cell r="D25">
            <v>600</v>
          </cell>
        </row>
        <row r="26">
          <cell r="A26" t="str">
            <v>Brant</v>
          </cell>
          <cell r="B26" t="str">
            <v xml:space="preserve"> Branta bernicla</v>
          </cell>
          <cell r="C26" t="str">
            <v>CBC</v>
          </cell>
          <cell r="D26">
            <v>1730</v>
          </cell>
        </row>
        <row r="27">
          <cell r="A27" t="str">
            <v>Bufflehead</v>
          </cell>
          <cell r="B27" t="str">
            <v xml:space="preserve"> Bucephala albeola </v>
          </cell>
          <cell r="C27" t="str">
            <v>CBC</v>
          </cell>
          <cell r="D27">
            <v>1530</v>
          </cell>
        </row>
        <row r="28">
          <cell r="A28" t="str">
            <v>California Gull</v>
          </cell>
          <cell r="B28" t="str">
            <v xml:space="preserve"> Larus californicus</v>
          </cell>
          <cell r="C28" t="str">
            <v>BBS</v>
          </cell>
          <cell r="D28">
            <v>530</v>
          </cell>
        </row>
        <row r="29">
          <cell r="A29" t="str">
            <v>Canada Goose</v>
          </cell>
          <cell r="B29" t="str">
            <v>Branta canadensis</v>
          </cell>
          <cell r="C29" t="str">
            <v>CBC</v>
          </cell>
          <cell r="D29">
            <v>1720</v>
          </cell>
        </row>
        <row r="30">
          <cell r="A30" t="str">
            <v>Canvasback</v>
          </cell>
          <cell r="B30" t="str">
            <v xml:space="preserve"> Aythya valisineria</v>
          </cell>
          <cell r="C30" t="str">
            <v>FWS</v>
          </cell>
          <cell r="D30">
            <v>1470</v>
          </cell>
        </row>
        <row r="31">
          <cell r="A31" t="str">
            <v>Caspian Tern</v>
          </cell>
          <cell r="B31" t="str">
            <v xml:space="preserve"> Hydroprogne caspia </v>
          </cell>
          <cell r="C31" t="str">
            <v>BBS</v>
          </cell>
          <cell r="D31">
            <v>640</v>
          </cell>
        </row>
        <row r="32">
          <cell r="A32" t="str">
            <v>Cattle Egret</v>
          </cell>
          <cell r="B32" t="str">
            <v xml:space="preserve"> Bubulcus ibis</v>
          </cell>
          <cell r="C32" t="str">
            <v>BBS</v>
          </cell>
          <cell r="D32">
            <v>2001</v>
          </cell>
        </row>
        <row r="33">
          <cell r="A33" t="str">
            <v>Cinnamon Teal</v>
          </cell>
          <cell r="B33" t="str">
            <v xml:space="preserve"> Anas cyanoptera</v>
          </cell>
          <cell r="C33" t="str">
            <v>BBS</v>
          </cell>
          <cell r="D33">
            <v>1410</v>
          </cell>
        </row>
        <row r="34">
          <cell r="A34" t="str">
            <v>Clapper Rail</v>
          </cell>
          <cell r="B34" t="str">
            <v xml:space="preserve"> Rallus longirostris </v>
          </cell>
          <cell r="C34" t="str">
            <v>CBC</v>
          </cell>
          <cell r="D34">
            <v>2110</v>
          </cell>
        </row>
        <row r="35">
          <cell r="A35" t="str">
            <v>Common Goldeneye</v>
          </cell>
          <cell r="B35" t="str">
            <v xml:space="preserve"> Bucephala clangula </v>
          </cell>
          <cell r="C35" t="str">
            <v>CBC</v>
          </cell>
          <cell r="D35">
            <v>1510</v>
          </cell>
        </row>
        <row r="36">
          <cell r="A36" t="str">
            <v>Common Loon</v>
          </cell>
          <cell r="B36" t="str">
            <v xml:space="preserve"> Gavia immer </v>
          </cell>
          <cell r="C36" t="str">
            <v>CBC</v>
          </cell>
          <cell r="D36">
            <v>70</v>
          </cell>
        </row>
        <row r="37">
          <cell r="A37" t="str">
            <v>Common Merganser</v>
          </cell>
          <cell r="B37" t="str">
            <v xml:space="preserve"> Mergus merganser</v>
          </cell>
          <cell r="C37" t="str">
            <v>CBC</v>
          </cell>
          <cell r="D37">
            <v>1290</v>
          </cell>
        </row>
        <row r="38">
          <cell r="A38" t="str">
            <v>Common Moorhen</v>
          </cell>
          <cell r="B38" t="str">
            <v xml:space="preserve"> Gallinula chloropus</v>
          </cell>
          <cell r="C38" t="str">
            <v>BBS</v>
          </cell>
          <cell r="D38">
            <v>2190</v>
          </cell>
        </row>
        <row r="39">
          <cell r="A39" t="str">
            <v>Common Tern</v>
          </cell>
          <cell r="B39" t="str">
            <v xml:space="preserve"> Sterna hirundo</v>
          </cell>
          <cell r="C39" t="str">
            <v>BBS</v>
          </cell>
          <cell r="D39">
            <v>700</v>
          </cell>
        </row>
        <row r="40">
          <cell r="A40" t="str">
            <v>Common Yellowthroat</v>
          </cell>
          <cell r="B40" t="str">
            <v xml:space="preserve"> Geothlypis trichas</v>
          </cell>
          <cell r="C40" t="str">
            <v>BBS</v>
          </cell>
          <cell r="D40">
            <v>6810</v>
          </cell>
        </row>
        <row r="41">
          <cell r="A41" t="str">
            <v>Double-crested Cormorant</v>
          </cell>
          <cell r="B41" t="str">
            <v xml:space="preserve"> Phalacrocorax aurit </v>
          </cell>
          <cell r="C41" t="str">
            <v>CBC</v>
          </cell>
          <cell r="D41">
            <v>1200</v>
          </cell>
        </row>
        <row r="42">
          <cell r="A42" t="str">
            <v>Dunlin</v>
          </cell>
          <cell r="B42" t="str">
            <v xml:space="preserve"> Calidris alpina</v>
          </cell>
          <cell r="C42" t="str">
            <v>CBC</v>
          </cell>
          <cell r="D42">
            <v>2430</v>
          </cell>
        </row>
        <row r="43">
          <cell r="A43" t="str">
            <v>Eared Grebe</v>
          </cell>
          <cell r="B43" t="str">
            <v xml:space="preserve"> Podiceps nigricollis </v>
          </cell>
          <cell r="C43" t="str">
            <v>CBC</v>
          </cell>
          <cell r="D43">
            <v>40</v>
          </cell>
        </row>
        <row r="44">
          <cell r="A44" t="str">
            <v>Forster's Tern</v>
          </cell>
          <cell r="B44" t="str">
            <v xml:space="preserve"> Sterna forsteri</v>
          </cell>
          <cell r="C44" t="str">
            <v>BBS</v>
          </cell>
          <cell r="D44">
            <v>690</v>
          </cell>
        </row>
        <row r="45">
          <cell r="A45" t="str">
            <v>Franklin's Gull</v>
          </cell>
          <cell r="B45" t="str">
            <v xml:space="preserve"> Larus pipixcan</v>
          </cell>
          <cell r="C45" t="str">
            <v>BBS</v>
          </cell>
          <cell r="D45">
            <v>590</v>
          </cell>
        </row>
        <row r="46">
          <cell r="A46" t="str">
            <v>Fulvous Whistling-Duck</v>
          </cell>
          <cell r="B46" t="str">
            <v xml:space="preserve"> Dendrocygna bicolor</v>
          </cell>
          <cell r="C46" t="str">
            <v>BBS</v>
          </cell>
          <cell r="D46">
            <v>1780</v>
          </cell>
        </row>
        <row r="47">
          <cell r="A47" t="str">
            <v>Gadwall</v>
          </cell>
          <cell r="B47" t="str">
            <v xml:space="preserve"> Anas strepera</v>
          </cell>
          <cell r="C47" t="str">
            <v>FWS</v>
          </cell>
          <cell r="D47">
            <v>1350</v>
          </cell>
        </row>
        <row r="48">
          <cell r="A48" t="str">
            <v>Glaucous Gull</v>
          </cell>
          <cell r="B48" t="str">
            <v xml:space="preserve"> Larus hyperboreus </v>
          </cell>
          <cell r="C48" t="str">
            <v>CBC</v>
          </cell>
          <cell r="D48">
            <v>420</v>
          </cell>
        </row>
        <row r="49">
          <cell r="A49" t="str">
            <v>Glossy Ibis</v>
          </cell>
          <cell r="B49" t="str">
            <v xml:space="preserve"> Plegadis falcinellus </v>
          </cell>
          <cell r="C49" t="str">
            <v>BBS</v>
          </cell>
          <cell r="D49">
            <v>1860</v>
          </cell>
        </row>
        <row r="50">
          <cell r="A50" t="str">
            <v>Great Black-backed Gull</v>
          </cell>
          <cell r="B50" t="str">
            <v xml:space="preserve"> Larus marinus</v>
          </cell>
          <cell r="C50" t="str">
            <v>CBC</v>
          </cell>
          <cell r="D50">
            <v>470</v>
          </cell>
        </row>
        <row r="51">
          <cell r="A51" t="str">
            <v>Great Blue Heron (all forms)</v>
          </cell>
          <cell r="B51" t="str">
            <v xml:space="preserve"> Ardea herodias </v>
          </cell>
          <cell r="C51" t="str">
            <v>BBS</v>
          </cell>
          <cell r="D51">
            <v>31940</v>
          </cell>
        </row>
        <row r="52">
          <cell r="A52" t="str">
            <v>Great Egret</v>
          </cell>
          <cell r="B52" t="str">
            <v xml:space="preserve"> Ardea alba</v>
          </cell>
          <cell r="C52" t="str">
            <v>BBS</v>
          </cell>
          <cell r="D52">
            <v>1960</v>
          </cell>
        </row>
        <row r="53">
          <cell r="A53" t="str">
            <v>Greater Scaup</v>
          </cell>
          <cell r="B53" t="str">
            <v xml:space="preserve"> Aythya marila </v>
          </cell>
          <cell r="C53" t="str">
            <v>CBC</v>
          </cell>
          <cell r="D53">
            <v>1480</v>
          </cell>
        </row>
        <row r="54">
          <cell r="A54" t="str">
            <v>Greater White-fronted Goose</v>
          </cell>
          <cell r="B54" t="str">
            <v xml:space="preserve"> Anser albifrons</v>
          </cell>
          <cell r="C54" t="str">
            <v>CBC</v>
          </cell>
          <cell r="D54">
            <v>1710</v>
          </cell>
        </row>
        <row r="55">
          <cell r="A55" t="str">
            <v>Greater Yellowlegs</v>
          </cell>
          <cell r="B55" t="str">
            <v xml:space="preserve"> Tringa melanoleuca</v>
          </cell>
          <cell r="C55" t="str">
            <v>BBS</v>
          </cell>
          <cell r="D55">
            <v>2540</v>
          </cell>
        </row>
        <row r="56">
          <cell r="A56" t="str">
            <v>Green Heron</v>
          </cell>
          <cell r="B56" t="str">
            <v xml:space="preserve"> Butorides virescens </v>
          </cell>
          <cell r="C56" t="str">
            <v>BBS</v>
          </cell>
          <cell r="D56">
            <v>2010</v>
          </cell>
        </row>
        <row r="57">
          <cell r="A57" t="str">
            <v>Green-winged Teal</v>
          </cell>
          <cell r="B57" t="str">
            <v xml:space="preserve"> Anas crecca</v>
          </cell>
          <cell r="C57" t="str">
            <v>FWS</v>
          </cell>
          <cell r="D57">
            <v>1390</v>
          </cell>
        </row>
        <row r="58">
          <cell r="A58" t="str">
            <v>Harlequin Duck</v>
          </cell>
          <cell r="B58" t="str">
            <v xml:space="preserve"> Histrionicus histrionicus </v>
          </cell>
          <cell r="C58" t="str">
            <v>CBC</v>
          </cell>
          <cell r="D58">
            <v>1550</v>
          </cell>
        </row>
        <row r="59">
          <cell r="A59" t="str">
            <v>Herring Gull</v>
          </cell>
          <cell r="B59" t="str">
            <v xml:space="preserve"> Larus argentatus</v>
          </cell>
          <cell r="C59" t="str">
            <v>CBC</v>
          </cell>
          <cell r="D59">
            <v>510</v>
          </cell>
        </row>
        <row r="60">
          <cell r="A60" t="str">
            <v>Hooded Merganser</v>
          </cell>
          <cell r="B60" t="str">
            <v xml:space="preserve"> Lophodytes cucullatus</v>
          </cell>
          <cell r="C60" t="str">
            <v>CBC</v>
          </cell>
          <cell r="D60">
            <v>1310</v>
          </cell>
        </row>
        <row r="61">
          <cell r="A61" t="str">
            <v>Horned Grebe</v>
          </cell>
          <cell r="B61" t="str">
            <v xml:space="preserve"> Podiceps auritus</v>
          </cell>
          <cell r="C61" t="str">
            <v>CBC</v>
          </cell>
          <cell r="D61">
            <v>30</v>
          </cell>
        </row>
        <row r="62">
          <cell r="A62" t="str">
            <v>King Eider</v>
          </cell>
          <cell r="B62" t="str">
            <v xml:space="preserve"> Somateria spectabilis </v>
          </cell>
          <cell r="C62" t="str">
            <v>CBC</v>
          </cell>
          <cell r="D62">
            <v>1620</v>
          </cell>
        </row>
        <row r="63">
          <cell r="A63" t="str">
            <v>King Rail</v>
          </cell>
          <cell r="B63" t="str">
            <v xml:space="preserve"> Rallus elegans </v>
          </cell>
          <cell r="C63" t="str">
            <v>BBS</v>
          </cell>
          <cell r="D63">
            <v>2080</v>
          </cell>
        </row>
        <row r="64">
          <cell r="A64" t="str">
            <v>Least Bittern</v>
          </cell>
          <cell r="B64" t="str">
            <v xml:space="preserve"> Ixobrychus exilis </v>
          </cell>
          <cell r="C64" t="str">
            <v>BBS</v>
          </cell>
          <cell r="D64">
            <v>1910</v>
          </cell>
        </row>
        <row r="65">
          <cell r="A65" t="str">
            <v>Least Grebe</v>
          </cell>
          <cell r="B65" t="str">
            <v xml:space="preserve"> Tachybaptus dominicus</v>
          </cell>
          <cell r="C65" t="str">
            <v>CBC</v>
          </cell>
          <cell r="D65">
            <v>50</v>
          </cell>
        </row>
        <row r="66">
          <cell r="A66" t="str">
            <v>Least Sandpiper</v>
          </cell>
          <cell r="B66" t="str">
            <v xml:space="preserve"> Calidris minutilla</v>
          </cell>
          <cell r="C66" t="str">
            <v>CBC</v>
          </cell>
          <cell r="D66">
            <v>2420</v>
          </cell>
        </row>
        <row r="67">
          <cell r="A67" t="str">
            <v>Least Tern</v>
          </cell>
          <cell r="B67" t="str">
            <v xml:space="preserve"> Sternula antillarum</v>
          </cell>
          <cell r="C67" t="str">
            <v>BBS</v>
          </cell>
          <cell r="D67">
            <v>740</v>
          </cell>
        </row>
        <row r="68">
          <cell r="A68" t="str">
            <v>LeConte's Sparrow</v>
          </cell>
          <cell r="B68" t="str">
            <v xml:space="preserve"> Ammodramus leconteii </v>
          </cell>
          <cell r="C68" t="str">
            <v>BBS</v>
          </cell>
          <cell r="D68">
            <v>5480</v>
          </cell>
        </row>
        <row r="69">
          <cell r="A69" t="str">
            <v>Lesser Scaup</v>
          </cell>
          <cell r="B69" t="str">
            <v xml:space="preserve"> Aythya affinis </v>
          </cell>
          <cell r="C69" t="str">
            <v>FWS</v>
          </cell>
          <cell r="D69">
            <v>1490</v>
          </cell>
        </row>
        <row r="70">
          <cell r="A70" t="str">
            <v>Lesser Yellowlegs</v>
          </cell>
          <cell r="B70" t="str">
            <v xml:space="preserve"> Tringa flavipes</v>
          </cell>
          <cell r="C70" t="str">
            <v>BBS</v>
          </cell>
          <cell r="D70">
            <v>2550</v>
          </cell>
        </row>
        <row r="71">
          <cell r="A71" t="str">
            <v>Limpkin</v>
          </cell>
          <cell r="B71" t="str">
            <v xml:space="preserve"> Aramus guarauna </v>
          </cell>
          <cell r="C71" t="str">
            <v>CBC</v>
          </cell>
          <cell r="D71">
            <v>2070</v>
          </cell>
        </row>
        <row r="72">
          <cell r="A72" t="str">
            <v>Lincoln's Sparrow</v>
          </cell>
          <cell r="B72" t="str">
            <v xml:space="preserve"> Melospiza lincolnii</v>
          </cell>
          <cell r="C72" t="str">
            <v>BBS</v>
          </cell>
          <cell r="D72">
            <v>5830</v>
          </cell>
        </row>
        <row r="73">
          <cell r="A73" t="str">
            <v>Little Blue Heron</v>
          </cell>
          <cell r="B73" t="str">
            <v xml:space="preserve"> Egretta caerulea</v>
          </cell>
          <cell r="C73" t="str">
            <v>BBS</v>
          </cell>
          <cell r="D73">
            <v>2000</v>
          </cell>
        </row>
        <row r="74">
          <cell r="A74" t="str">
            <v>Long-billed Dowitcher</v>
          </cell>
          <cell r="B74" t="str">
            <v xml:space="preserve"> Limnodromus scolopaceu </v>
          </cell>
          <cell r="C74" t="str">
            <v>CBC</v>
          </cell>
          <cell r="D74">
            <v>2320</v>
          </cell>
        </row>
        <row r="75">
          <cell r="A75" t="str">
            <v>Long-tailed Duck</v>
          </cell>
          <cell r="B75" t="str">
            <v xml:space="preserve"> Clangula hyemalis</v>
          </cell>
          <cell r="C75" t="str">
            <v>CBC</v>
          </cell>
          <cell r="D75">
            <v>1540</v>
          </cell>
        </row>
        <row r="76">
          <cell r="A76" t="str">
            <v>Louisiana Waterthrush</v>
          </cell>
          <cell r="B76" t="str">
            <v xml:space="preserve"> Seiurus motacilla </v>
          </cell>
          <cell r="C76" t="str">
            <v>BBS</v>
          </cell>
          <cell r="D76">
            <v>6760</v>
          </cell>
        </row>
        <row r="77">
          <cell r="A77" t="str">
            <v>Mallard</v>
          </cell>
          <cell r="B77" t="str">
            <v xml:space="preserve"> Anas platyrhynchos</v>
          </cell>
          <cell r="C77" t="str">
            <v>FWS</v>
          </cell>
          <cell r="D77">
            <v>31320</v>
          </cell>
        </row>
        <row r="78">
          <cell r="A78" t="str">
            <v>Marbled Godwit</v>
          </cell>
          <cell r="B78" t="str">
            <v xml:space="preserve"> Limosa fedoa </v>
          </cell>
          <cell r="C78" t="str">
            <v>BBS</v>
          </cell>
          <cell r="D78">
            <v>2490</v>
          </cell>
        </row>
        <row r="79">
          <cell r="A79" t="str">
            <v>Marsh Wren</v>
          </cell>
          <cell r="B79" t="str">
            <v xml:space="preserve"> Cistothorus palustris </v>
          </cell>
          <cell r="C79" t="str">
            <v>BBS</v>
          </cell>
          <cell r="D79">
            <v>7250</v>
          </cell>
        </row>
        <row r="80">
          <cell r="A80" t="str">
            <v>Mew Gull</v>
          </cell>
          <cell r="B80" t="str">
            <v xml:space="preserve"> Larus canus </v>
          </cell>
          <cell r="C80" t="str">
            <v>CBC</v>
          </cell>
          <cell r="D80">
            <v>550</v>
          </cell>
        </row>
        <row r="81">
          <cell r="A81" t="str">
            <v>Mottled Duck</v>
          </cell>
          <cell r="B81" t="str">
            <v xml:space="preserve"> Anas fulvigula </v>
          </cell>
          <cell r="C81" t="str">
            <v>BBS</v>
          </cell>
          <cell r="D81">
            <v>1340</v>
          </cell>
        </row>
        <row r="82">
          <cell r="A82" t="str">
            <v>Nelson's Sparrow</v>
          </cell>
          <cell r="B82" t="str">
            <v xml:space="preserve"> Ammodramus nel </v>
          </cell>
          <cell r="C82" t="str">
            <v>BBS</v>
          </cell>
          <cell r="D82">
            <v>5491</v>
          </cell>
        </row>
        <row r="83">
          <cell r="A83" t="str">
            <v>Neotropic Cormorant</v>
          </cell>
          <cell r="B83" t="str">
            <v xml:space="preserve"> Phalacrocorax brasilianu </v>
          </cell>
          <cell r="C83" t="str">
            <v>CBC</v>
          </cell>
          <cell r="D83">
            <v>1210</v>
          </cell>
        </row>
        <row r="84">
          <cell r="A84" t="str">
            <v>Northern Harrier</v>
          </cell>
          <cell r="B84" t="str">
            <v xml:space="preserve"> Circus cyaneus </v>
          </cell>
          <cell r="C84" t="str">
            <v>BBS</v>
          </cell>
          <cell r="D84">
            <v>3310</v>
          </cell>
        </row>
        <row r="85">
          <cell r="A85" t="str">
            <v>Northern Pintail</v>
          </cell>
          <cell r="B85" t="str">
            <v xml:space="preserve"> Anas acuta </v>
          </cell>
          <cell r="C85" t="str">
            <v>FWS</v>
          </cell>
          <cell r="D85">
            <v>1430</v>
          </cell>
        </row>
        <row r="86">
          <cell r="A86" t="str">
            <v>Northern Shoveler</v>
          </cell>
          <cell r="B86" t="str">
            <v xml:space="preserve"> Anas clypeata </v>
          </cell>
          <cell r="C86" t="str">
            <v>FWS</v>
          </cell>
          <cell r="D86">
            <v>1420</v>
          </cell>
        </row>
        <row r="87">
          <cell r="A87" t="str">
            <v>Northern Waterthrush</v>
          </cell>
          <cell r="B87" t="str">
            <v xml:space="preserve"> Seiurus noveboracensis</v>
          </cell>
          <cell r="C87" t="str">
            <v>BBS</v>
          </cell>
          <cell r="D87">
            <v>6750</v>
          </cell>
        </row>
        <row r="88">
          <cell r="A88" t="str">
            <v>Osprey</v>
          </cell>
          <cell r="B88" t="str">
            <v xml:space="preserve"> Pandion haliaetus </v>
          </cell>
          <cell r="C88" t="str">
            <v>BBS</v>
          </cell>
          <cell r="D88">
            <v>3640</v>
          </cell>
        </row>
        <row r="89">
          <cell r="A89" t="str">
            <v>Palm Warbler</v>
          </cell>
          <cell r="B89" t="str">
            <v xml:space="preserve"> Dendroica palmarum </v>
          </cell>
          <cell r="C89" t="str">
            <v>BBS</v>
          </cell>
          <cell r="D89">
            <v>6720</v>
          </cell>
        </row>
        <row r="90">
          <cell r="A90" t="str">
            <v>Pied-billed Grebe</v>
          </cell>
          <cell r="B90" t="str">
            <v xml:space="preserve"> Podilymbus podiceps</v>
          </cell>
          <cell r="C90" t="str">
            <v>BBS</v>
          </cell>
          <cell r="D90">
            <v>60</v>
          </cell>
        </row>
        <row r="91">
          <cell r="A91" t="str">
            <v>Piping Plover</v>
          </cell>
          <cell r="B91" t="str">
            <v xml:space="preserve"> Charadrius melodus </v>
          </cell>
          <cell r="C91" t="str">
            <v>CBC</v>
          </cell>
          <cell r="D91">
            <v>2770</v>
          </cell>
        </row>
        <row r="92">
          <cell r="A92" t="str">
            <v>Prothonotary Warbler</v>
          </cell>
          <cell r="B92" t="str">
            <v xml:space="preserve"> Protonotaria citrea </v>
          </cell>
          <cell r="C92" t="str">
            <v>BBS</v>
          </cell>
          <cell r="D92">
            <v>6370</v>
          </cell>
        </row>
        <row r="93">
          <cell r="A93" t="str">
            <v>Purple Gallinule</v>
          </cell>
          <cell r="B93" t="str">
            <v xml:space="preserve"> Porphyrio martinica </v>
          </cell>
          <cell r="C93" t="str">
            <v>BBS</v>
          </cell>
          <cell r="D93">
            <v>2180</v>
          </cell>
        </row>
        <row r="94">
          <cell r="A94" t="str">
            <v>Red-breasted Merganser</v>
          </cell>
          <cell r="B94" t="str">
            <v xml:space="preserve"> Mergus serrator</v>
          </cell>
          <cell r="C94" t="str">
            <v>CBC</v>
          </cell>
          <cell r="D94">
            <v>1300</v>
          </cell>
        </row>
        <row r="95">
          <cell r="A95" t="str">
            <v>Redhead</v>
          </cell>
          <cell r="B95" t="str">
            <v xml:space="preserve"> Aythya americana </v>
          </cell>
          <cell r="C95" t="str">
            <v>FWS</v>
          </cell>
          <cell r="D95">
            <v>1460</v>
          </cell>
        </row>
        <row r="96">
          <cell r="A96" t="str">
            <v>Red-necked Grebe</v>
          </cell>
          <cell r="B96" t="str">
            <v xml:space="preserve"> Podiceps grisegena </v>
          </cell>
          <cell r="C96" t="str">
            <v>CBC</v>
          </cell>
          <cell r="D96">
            <v>20</v>
          </cell>
        </row>
        <row r="97">
          <cell r="A97" t="str">
            <v>Red-throated Loon</v>
          </cell>
          <cell r="B97" t="str">
            <v xml:space="preserve"> Gavia stellata </v>
          </cell>
          <cell r="C97" t="str">
            <v>CBC</v>
          </cell>
          <cell r="D97">
            <v>110</v>
          </cell>
        </row>
        <row r="98">
          <cell r="A98" t="str">
            <v>Red-winged Blackbird</v>
          </cell>
          <cell r="B98" t="str">
            <v xml:space="preserve"> Agelaius phoeniceus </v>
          </cell>
          <cell r="C98" t="str">
            <v>BBS</v>
          </cell>
          <cell r="D98">
            <v>4980</v>
          </cell>
        </row>
        <row r="99">
          <cell r="A99" t="str">
            <v>Ring-billed Gull</v>
          </cell>
          <cell r="B99" t="str">
            <v xml:space="preserve"> Larus delawarensis </v>
          </cell>
          <cell r="C99" t="str">
            <v>BBS</v>
          </cell>
          <cell r="D99">
            <v>540</v>
          </cell>
        </row>
        <row r="100">
          <cell r="A100" t="str">
            <v>Ring-necked Duck</v>
          </cell>
          <cell r="B100" t="str">
            <v xml:space="preserve"> Aythya collaris </v>
          </cell>
          <cell r="C100" t="str">
            <v>BBS</v>
          </cell>
          <cell r="D100">
            <v>1500</v>
          </cell>
        </row>
        <row r="101">
          <cell r="A101" t="str">
            <v>Roseate Spoonbill</v>
          </cell>
          <cell r="B101" t="str">
            <v xml:space="preserve"> Platalea ajaja </v>
          </cell>
          <cell r="C101" t="str">
            <v>CBC</v>
          </cell>
          <cell r="D101">
            <v>1830</v>
          </cell>
        </row>
        <row r="102">
          <cell r="A102" t="str">
            <v>Ross's Goose</v>
          </cell>
          <cell r="B102" t="str">
            <v xml:space="preserve"> Chen rossii </v>
          </cell>
          <cell r="C102" t="str">
            <v>CBC</v>
          </cell>
          <cell r="D102">
            <v>1700</v>
          </cell>
        </row>
        <row r="103">
          <cell r="A103" t="str">
            <v>Ruddy Duck</v>
          </cell>
          <cell r="B103" t="str">
            <v xml:space="preserve"> Oxyura jamaicensis</v>
          </cell>
          <cell r="C103" t="str">
            <v>FWS</v>
          </cell>
          <cell r="D103">
            <v>1670</v>
          </cell>
        </row>
        <row r="104">
          <cell r="A104" t="str">
            <v>Rusty Blackbird</v>
          </cell>
          <cell r="B104" t="str">
            <v xml:space="preserve"> Euphagus carolinus</v>
          </cell>
          <cell r="C104" t="str">
            <v>CBC</v>
          </cell>
          <cell r="D104">
            <v>5090</v>
          </cell>
        </row>
        <row r="105">
          <cell r="A105" t="str">
            <v>Sanderling</v>
          </cell>
          <cell r="B105" t="str">
            <v xml:space="preserve"> Calidris alba </v>
          </cell>
          <cell r="C105" t="str">
            <v>CBC</v>
          </cell>
          <cell r="D105">
            <v>2480</v>
          </cell>
        </row>
        <row r="106">
          <cell r="A106" t="str">
            <v>Sandhill Crane</v>
          </cell>
          <cell r="B106" t="str">
            <v xml:space="preserve"> Grus canadensis</v>
          </cell>
          <cell r="C106" t="str">
            <v>CBC</v>
          </cell>
          <cell r="D106">
            <v>2060</v>
          </cell>
        </row>
        <row r="107">
          <cell r="A107" t="str">
            <v>Sedge Wren</v>
          </cell>
          <cell r="B107" t="str">
            <v xml:space="preserve"> Cistothorus platensis </v>
          </cell>
          <cell r="C107" t="str">
            <v>BBS</v>
          </cell>
          <cell r="D107">
            <v>7240</v>
          </cell>
        </row>
        <row r="108">
          <cell r="A108" t="str">
            <v>Semipalmated Plover</v>
          </cell>
          <cell r="B108" t="str">
            <v xml:space="preserve"> Charadrius semipalmatus</v>
          </cell>
          <cell r="C108" t="str">
            <v>CBC</v>
          </cell>
          <cell r="D108">
            <v>2740</v>
          </cell>
        </row>
        <row r="109">
          <cell r="A109" t="str">
            <v>Short-billed Dowitcher</v>
          </cell>
          <cell r="B109" t="str">
            <v xml:space="preserve"> Limnodromus griseus Q</v>
          </cell>
          <cell r="C109" t="str">
            <v>CBC</v>
          </cell>
          <cell r="D109">
            <v>2310</v>
          </cell>
        </row>
        <row r="110">
          <cell r="A110" t="str">
            <v>Snail Kite</v>
          </cell>
          <cell r="B110" t="str">
            <v xml:space="preserve"> Rostrhamus sociabilis </v>
          </cell>
          <cell r="C110" t="str">
            <v>CBC</v>
          </cell>
          <cell r="D110">
            <v>3300</v>
          </cell>
        </row>
        <row r="111">
          <cell r="A111" t="str">
            <v>Snow Goose</v>
          </cell>
          <cell r="B111" t="str">
            <v xml:space="preserve"> Chen caerulescens </v>
          </cell>
          <cell r="C111" t="str">
            <v>CBC</v>
          </cell>
          <cell r="D111">
            <v>1690</v>
          </cell>
        </row>
        <row r="112">
          <cell r="A112" t="str">
            <v>Snowy Egret</v>
          </cell>
          <cell r="B112" t="str">
            <v xml:space="preserve"> Egretta thula</v>
          </cell>
          <cell r="C112" t="str">
            <v>BBS</v>
          </cell>
          <cell r="D112">
            <v>1970</v>
          </cell>
        </row>
        <row r="113">
          <cell r="A113" t="str">
            <v>Snowy Plover</v>
          </cell>
          <cell r="B113" t="str">
            <v xml:space="preserve"> Charadrius alexandrinus </v>
          </cell>
          <cell r="C113" t="str">
            <v>CBC</v>
          </cell>
          <cell r="D113">
            <v>2780</v>
          </cell>
        </row>
        <row r="114">
          <cell r="A114" t="str">
            <v>Solitary Sandpiper</v>
          </cell>
          <cell r="B114" t="str">
            <v xml:space="preserve"> Tringa solitaria </v>
          </cell>
          <cell r="C114" t="str">
            <v>BBS</v>
          </cell>
          <cell r="D114">
            <v>2560</v>
          </cell>
        </row>
        <row r="115">
          <cell r="A115" t="str">
            <v>Sora</v>
          </cell>
          <cell r="B115" t="str">
            <v xml:space="preserve"> Porzana carolina</v>
          </cell>
          <cell r="C115" t="str">
            <v>BBS</v>
          </cell>
          <cell r="D115">
            <v>2140</v>
          </cell>
        </row>
        <row r="116">
          <cell r="A116" t="str">
            <v>Spotted Sandpiper</v>
          </cell>
          <cell r="B116" t="str">
            <v xml:space="preserve"> Actitis macularius </v>
          </cell>
          <cell r="C116" t="str">
            <v>BBS</v>
          </cell>
          <cell r="D116">
            <v>2630</v>
          </cell>
        </row>
        <row r="117">
          <cell r="A117" t="str">
            <v>Surf Scoter</v>
          </cell>
          <cell r="B117" t="str">
            <v xml:space="preserve"> Melanitta perspicillata </v>
          </cell>
          <cell r="C117" t="str">
            <v>CBC</v>
          </cell>
          <cell r="D117">
            <v>1660</v>
          </cell>
        </row>
        <row r="118">
          <cell r="A118" t="str">
            <v>Swainson's Warbler</v>
          </cell>
          <cell r="B118" t="str">
            <v xml:space="preserve"> Limnothlypis swainsonii Q</v>
          </cell>
          <cell r="C118" t="str">
            <v>BBS</v>
          </cell>
          <cell r="D118">
            <v>6380</v>
          </cell>
        </row>
        <row r="119">
          <cell r="A119" t="str">
            <v>Swamp Sparrow</v>
          </cell>
          <cell r="B119" t="str">
            <v xml:space="preserve"> Melospiza georgiana</v>
          </cell>
          <cell r="C119" t="str">
            <v>BBS</v>
          </cell>
          <cell r="D119">
            <v>5840</v>
          </cell>
        </row>
        <row r="120">
          <cell r="A120" t="str">
            <v>Tricolored Blackbird</v>
          </cell>
          <cell r="B120" t="str">
            <v xml:space="preserve"> Agelaius tricolor</v>
          </cell>
          <cell r="C120" t="str">
            <v>BBS</v>
          </cell>
          <cell r="D120">
            <v>5000</v>
          </cell>
        </row>
        <row r="121">
          <cell r="A121" t="str">
            <v>Tricolored Heron</v>
          </cell>
          <cell r="B121" t="str">
            <v xml:space="preserve"> Egretta tricolor</v>
          </cell>
          <cell r="C121" t="str">
            <v>BBS</v>
          </cell>
          <cell r="D121">
            <v>1990</v>
          </cell>
        </row>
        <row r="122">
          <cell r="A122" t="str">
            <v>Trumpeter Swan</v>
          </cell>
          <cell r="B122" t="str">
            <v xml:space="preserve"> Cygnus buccinator </v>
          </cell>
          <cell r="C122" t="str">
            <v>CBC</v>
          </cell>
          <cell r="D122">
            <v>1810</v>
          </cell>
        </row>
        <row r="123">
          <cell r="A123" t="str">
            <v>Tundra Swan</v>
          </cell>
          <cell r="B123" t="str">
            <v xml:space="preserve"> Cygnus columbianus</v>
          </cell>
          <cell r="C123" t="str">
            <v>CBC</v>
          </cell>
          <cell r="D123">
            <v>1800</v>
          </cell>
        </row>
        <row r="124">
          <cell r="A124" t="str">
            <v>Vermilion Flycatcher</v>
          </cell>
          <cell r="B124" t="str">
            <v xml:space="preserve"> Pyrocephalus rubinus</v>
          </cell>
          <cell r="C124" t="str">
            <v>BBS</v>
          </cell>
          <cell r="D124">
            <v>4710</v>
          </cell>
        </row>
        <row r="125">
          <cell r="A125" t="str">
            <v>Virginia Rail</v>
          </cell>
          <cell r="B125" t="str">
            <v xml:space="preserve"> Rallus limicola</v>
          </cell>
          <cell r="C125" t="str">
            <v>BBS</v>
          </cell>
          <cell r="D125">
            <v>2120</v>
          </cell>
        </row>
        <row r="126">
          <cell r="A126" t="str">
            <v>Western &amp; Clark's Grebe</v>
          </cell>
          <cell r="C126" t="str">
            <v>CBC</v>
          </cell>
          <cell r="D126">
            <v>30010</v>
          </cell>
        </row>
        <row r="127">
          <cell r="A127" t="str">
            <v>Western Sandpiper</v>
          </cell>
          <cell r="B127" t="str">
            <v xml:space="preserve"> Calidris mauri </v>
          </cell>
          <cell r="C127" t="str">
            <v>CBC</v>
          </cell>
          <cell r="D127">
            <v>2470</v>
          </cell>
        </row>
        <row r="128">
          <cell r="A128" t="str">
            <v>White Ibis</v>
          </cell>
          <cell r="B128" t="str">
            <v xml:space="preserve"> Eudocimus albus</v>
          </cell>
          <cell r="C128" t="str">
            <v>BBS</v>
          </cell>
          <cell r="D128">
            <v>1840</v>
          </cell>
        </row>
        <row r="129">
          <cell r="A129" t="str">
            <v>White-faced Ibis</v>
          </cell>
          <cell r="B129" t="str">
            <v xml:space="preserve"> Plegadis chihi </v>
          </cell>
          <cell r="C129" t="str">
            <v>BBS</v>
          </cell>
          <cell r="D129">
            <v>1870</v>
          </cell>
        </row>
        <row r="130">
          <cell r="A130" t="str">
            <v>White-winged Scoter</v>
          </cell>
          <cell r="B130" t="str">
            <v xml:space="preserve"> Melanitta fusca </v>
          </cell>
          <cell r="C130" t="str">
            <v>CBC</v>
          </cell>
          <cell r="D130">
            <v>1650</v>
          </cell>
        </row>
        <row r="131">
          <cell r="A131" t="str">
            <v>Willet</v>
          </cell>
          <cell r="B131" t="str">
            <v xml:space="preserve"> Tringa semipalmata</v>
          </cell>
          <cell r="C131" t="str">
            <v>BBS</v>
          </cell>
          <cell r="D131">
            <v>2580</v>
          </cell>
        </row>
        <row r="132">
          <cell r="B132" t="str">
            <v>Willow Flycatcher</v>
          </cell>
          <cell r="C132" t="str">
            <v>BBS</v>
          </cell>
          <cell r="D132">
            <v>4660</v>
          </cell>
        </row>
        <row r="133">
          <cell r="A133" t="str">
            <v>Wilson's Phalarope</v>
          </cell>
          <cell r="B133" t="str">
            <v xml:space="preserve"> Phalaropus tricolor</v>
          </cell>
          <cell r="C133" t="str">
            <v>BBS</v>
          </cell>
          <cell r="D133">
            <v>2240</v>
          </cell>
        </row>
        <row r="134">
          <cell r="A134" t="str">
            <v>Wilson's Snipe</v>
          </cell>
          <cell r="B134" t="str">
            <v xml:space="preserve"> Gallinago delicata</v>
          </cell>
          <cell r="C134" t="str">
            <v>BBS</v>
          </cell>
          <cell r="D134">
            <v>2300</v>
          </cell>
        </row>
        <row r="135">
          <cell r="A135" t="str">
            <v>Wood Duck</v>
          </cell>
          <cell r="B135" t="str">
            <v xml:space="preserve"> Aix sponsa </v>
          </cell>
          <cell r="C135" t="str">
            <v>BBS</v>
          </cell>
          <cell r="D135">
            <v>1440</v>
          </cell>
        </row>
        <row r="136">
          <cell r="A136" t="str">
            <v>Wood Stork</v>
          </cell>
          <cell r="B136" t="str">
            <v xml:space="preserve"> Mycteria americana</v>
          </cell>
          <cell r="C136" t="str">
            <v>BBS</v>
          </cell>
          <cell r="D136">
            <v>1880</v>
          </cell>
        </row>
        <row r="137">
          <cell r="A137" t="str">
            <v>Yellow-billed Loon</v>
          </cell>
          <cell r="B137" t="str">
            <v xml:space="preserve"> Gavia adamsii </v>
          </cell>
          <cell r="C137" t="str">
            <v>CBC</v>
          </cell>
          <cell r="D137">
            <v>80</v>
          </cell>
        </row>
        <row r="138">
          <cell r="A138" t="str">
            <v>Yellow-crowned Night-Heron</v>
          </cell>
          <cell r="B138" t="str">
            <v xml:space="preserve"> Nyctanassa violac </v>
          </cell>
          <cell r="C138" t="str">
            <v>BBS</v>
          </cell>
          <cell r="D138">
            <v>2030</v>
          </cell>
        </row>
        <row r="139">
          <cell r="A139" t="str">
            <v>Yellow-headed Blackbird</v>
          </cell>
          <cell r="B139" t="str">
            <v xml:space="preserve"> Xanthocephalus xanth </v>
          </cell>
          <cell r="C139" t="str">
            <v>BBS</v>
          </cell>
          <cell r="D139">
            <v>4970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common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469E-055B-4BAE-9148-531E225E6234}">
  <dimension ref="A1:K279"/>
  <sheetViews>
    <sheetView tabSelected="1" workbookViewId="0">
      <selection activeCell="B1" sqref="B1"/>
    </sheetView>
  </sheetViews>
  <sheetFormatPr defaultRowHeight="15" x14ac:dyDescent="0.25"/>
  <cols>
    <col min="1" max="1" width="21.42578125" customWidth="1"/>
  </cols>
  <sheetData>
    <row r="1" spans="1:11" x14ac:dyDescent="0.25">
      <c r="D1" t="s">
        <v>0</v>
      </c>
      <c r="G1" t="s">
        <v>1</v>
      </c>
    </row>
    <row r="2" spans="1:11" x14ac:dyDescent="0.25">
      <c r="A2" t="s">
        <v>262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4</v>
      </c>
      <c r="H2" t="s">
        <v>5</v>
      </c>
      <c r="I2" t="s">
        <v>6</v>
      </c>
      <c r="J2" t="s">
        <v>276</v>
      </c>
      <c r="K2" t="s">
        <v>244</v>
      </c>
    </row>
    <row r="3" spans="1:11" x14ac:dyDescent="0.25">
      <c r="A3" t="s">
        <v>7</v>
      </c>
      <c r="B3" t="str">
        <f>VLOOKUP(A3,'[1]All wetland with correct aou'!A:D,3,FALSE)</f>
        <v>CBC</v>
      </c>
      <c r="C3">
        <f>VLOOKUP(A3,'[1]All wetland with correct aou'!A:D,4,FALSE)</f>
        <v>1730</v>
      </c>
      <c r="D3">
        <v>0.13150348795900602</v>
      </c>
      <c r="E3">
        <v>-1.0477007314887987</v>
      </c>
      <c r="F3">
        <v>1.4825748724659915</v>
      </c>
      <c r="G3">
        <v>1.8031735356230039</v>
      </c>
      <c r="H3">
        <v>-1.5031009053201982</v>
      </c>
      <c r="I3">
        <v>4.8202013887929995</v>
      </c>
      <c r="K3" t="s">
        <v>237</v>
      </c>
    </row>
    <row r="4" spans="1:11" x14ac:dyDescent="0.25">
      <c r="A4" t="s">
        <v>8</v>
      </c>
      <c r="B4" t="str">
        <f>VLOOKUP(A4,'[1]All wetland with correct aou'!A:D,3,FALSE)</f>
        <v>CBC</v>
      </c>
      <c r="C4">
        <f>VLOOKUP(A4,'[1]All wetland with correct aou'!A:D,4,FALSE)</f>
        <v>1720</v>
      </c>
      <c r="D4">
        <v>-0.29627680627599684</v>
      </c>
      <c r="E4">
        <v>-1.5004625601599986</v>
      </c>
      <c r="F4">
        <v>0.93963759145498926</v>
      </c>
      <c r="G4">
        <v>0.3333289540840001</v>
      </c>
      <c r="H4">
        <v>-0.66902617281270338</v>
      </c>
      <c r="I4">
        <v>1.2717193687479922</v>
      </c>
      <c r="K4" t="s">
        <v>237</v>
      </c>
    </row>
    <row r="5" spans="1:11" x14ac:dyDescent="0.25">
      <c r="A5" t="s">
        <v>9</v>
      </c>
      <c r="B5" t="str">
        <f>VLOOKUP(A5,'[1]All wetland with correct aou'!A:D,3,FALSE)</f>
        <v>CBC</v>
      </c>
      <c r="C5">
        <f>VLOOKUP(A5,'[1]All wetland with correct aou'!A:D,4,FALSE)</f>
        <v>1710</v>
      </c>
      <c r="D5">
        <v>6.9618767788959923</v>
      </c>
      <c r="E5">
        <v>5.7748149820209926</v>
      </c>
      <c r="F5">
        <v>8.1965504787649976</v>
      </c>
      <c r="G5">
        <v>12.575363416058005</v>
      </c>
      <c r="H5">
        <v>9.4770617745919985</v>
      </c>
      <c r="I5">
        <v>15.668977854534006</v>
      </c>
      <c r="K5" t="s">
        <v>237</v>
      </c>
    </row>
    <row r="6" spans="1:11" x14ac:dyDescent="0.25">
      <c r="A6" t="s">
        <v>10</v>
      </c>
      <c r="B6" t="str">
        <f>VLOOKUP(A6,'[1]All wetland with correct aou'!A:D,3,FALSE)</f>
        <v>CBC</v>
      </c>
      <c r="C6">
        <f>VLOOKUP(A6,'[1]All wetland with correct aou'!A:D,4,FALSE)</f>
        <v>1700</v>
      </c>
      <c r="D6">
        <v>11.371124631613005</v>
      </c>
      <c r="E6">
        <v>9.0333002389590078</v>
      </c>
      <c r="F6">
        <v>13.604717609455008</v>
      </c>
      <c r="G6">
        <v>13.064877502571992</v>
      </c>
      <c r="H6">
        <v>6.283804597380005</v>
      </c>
      <c r="I6">
        <v>19.890788901015011</v>
      </c>
      <c r="K6" t="s">
        <v>237</v>
      </c>
    </row>
    <row r="7" spans="1:11" x14ac:dyDescent="0.25">
      <c r="A7" t="s">
        <v>11</v>
      </c>
      <c r="B7" t="str">
        <f>VLOOKUP(A7,'[1]All wetland with correct aou'!A:D,3,FALSE)</f>
        <v>CBC</v>
      </c>
      <c r="C7">
        <f>VLOOKUP(A7,'[1]All wetland with correct aou'!A:D,4,FALSE)</f>
        <v>1690</v>
      </c>
      <c r="D7">
        <v>7.0434755098869983</v>
      </c>
      <c r="E7">
        <v>4.8055330513609995</v>
      </c>
      <c r="F7">
        <v>9.3292429050960024</v>
      </c>
      <c r="G7">
        <v>15.677872866252995</v>
      </c>
      <c r="H7">
        <v>11.462045465962989</v>
      </c>
      <c r="I7">
        <v>20.279383639967996</v>
      </c>
      <c r="K7" t="s">
        <v>237</v>
      </c>
    </row>
    <row r="8" spans="1:11" x14ac:dyDescent="0.25">
      <c r="A8" t="s">
        <v>12</v>
      </c>
      <c r="B8" t="str">
        <f>VLOOKUP(A8,'[1]All wetland with correct aou'!A:D,3,FALSE)</f>
        <v>CBC</v>
      </c>
      <c r="C8">
        <f>VLOOKUP(A8,'[1]All wetland with correct aou'!A:D,4,FALSE)</f>
        <v>1810</v>
      </c>
      <c r="D8">
        <v>8.9660174556249963</v>
      </c>
      <c r="E8">
        <v>8.2667224878820065</v>
      </c>
      <c r="F8">
        <v>9.7033285292740032</v>
      </c>
      <c r="G8">
        <v>9.5689657371319967</v>
      </c>
      <c r="H8">
        <v>7.9649365544129935</v>
      </c>
      <c r="I8">
        <v>11.471922472957008</v>
      </c>
      <c r="K8" t="s">
        <v>237</v>
      </c>
    </row>
    <row r="9" spans="1:11" x14ac:dyDescent="0.25">
      <c r="A9" t="s">
        <v>13</v>
      </c>
      <c r="B9" t="str">
        <f>VLOOKUP(A9,'[1]All wetland with correct aou'!A:D,3,FALSE)</f>
        <v>CBC</v>
      </c>
      <c r="C9">
        <f>VLOOKUP(A9,'[1]All wetland with correct aou'!A:D,4,FALSE)</f>
        <v>1800</v>
      </c>
      <c r="D9">
        <v>0.5886815776350085</v>
      </c>
      <c r="E9">
        <v>-0.38759414225419953</v>
      </c>
      <c r="F9">
        <v>1.5556611270989951</v>
      </c>
      <c r="G9">
        <v>2.3442707491619919</v>
      </c>
      <c r="H9">
        <v>-0.82451061341159981</v>
      </c>
      <c r="I9">
        <v>5.3685149632100027</v>
      </c>
      <c r="K9" t="s">
        <v>237</v>
      </c>
    </row>
    <row r="11" spans="1:11" x14ac:dyDescent="0.25">
      <c r="A11" t="s">
        <v>14</v>
      </c>
      <c r="B11" t="s">
        <v>31</v>
      </c>
      <c r="C11">
        <f>VLOOKUP(A11,'[1]All wetland with correct aou'!A:D,4,FALSE)</f>
        <v>1330</v>
      </c>
      <c r="D11">
        <v>-0.37890000000000423</v>
      </c>
      <c r="E11">
        <v>-1.3931000000000027</v>
      </c>
      <c r="F11">
        <v>0.63560000000000283</v>
      </c>
      <c r="G11">
        <v>-1.6325000000000034</v>
      </c>
      <c r="H11">
        <v>-4.7609000000000012</v>
      </c>
      <c r="I11">
        <v>1.9347000000000003</v>
      </c>
      <c r="K11" t="s">
        <v>238</v>
      </c>
    </row>
    <row r="12" spans="1:11" x14ac:dyDescent="0.25">
      <c r="A12" t="s">
        <v>15</v>
      </c>
      <c r="B12" t="str">
        <f>VLOOKUP(A12,'[1]All wetland with correct aou'!A:D,3,FALSE)</f>
        <v>FWS</v>
      </c>
      <c r="C12">
        <f>VLOOKUP(A12,'[1]All wetland with correct aou'!A:D,4,FALSE)</f>
        <v>1370</v>
      </c>
      <c r="D12">
        <v>-0.17011000000000109</v>
      </c>
      <c r="E12">
        <v>-0.28956999999999455</v>
      </c>
      <c r="F12">
        <v>-4.1729999999995382E-2</v>
      </c>
      <c r="G12">
        <v>0.40420000000001011</v>
      </c>
      <c r="H12">
        <v>4.509999999999792E-2</v>
      </c>
      <c r="I12">
        <v>0.74989999999999224</v>
      </c>
      <c r="K12" t="s">
        <v>238</v>
      </c>
    </row>
    <row r="13" spans="1:11" x14ac:dyDescent="0.25">
      <c r="A13" t="s">
        <v>16</v>
      </c>
      <c r="B13" t="str">
        <f>VLOOKUP(A13,'[1]All wetland with correct aou'!A:D,3,FALSE)</f>
        <v>BBS</v>
      </c>
      <c r="C13">
        <f>VLOOKUP(A13,'[1]All wetland with correct aou'!A:D,4,FALSE)</f>
        <v>1770</v>
      </c>
      <c r="D13">
        <v>6.2715000000000076</v>
      </c>
      <c r="E13">
        <v>4.4295999999999891</v>
      </c>
      <c r="F13">
        <v>8.1193000000000062</v>
      </c>
      <c r="G13">
        <v>1.4165999999999901</v>
      </c>
      <c r="H13">
        <v>-0.67679999999999962</v>
      </c>
      <c r="I13">
        <v>3.5943000000000058</v>
      </c>
      <c r="K13" t="s">
        <v>238</v>
      </c>
    </row>
    <row r="14" spans="1:11" x14ac:dyDescent="0.25">
      <c r="A14" t="s">
        <v>17</v>
      </c>
      <c r="B14" t="str">
        <f>VLOOKUP(A14,'[1]All wetland with correct aou'!A:D,3,FALSE)</f>
        <v>FWS</v>
      </c>
      <c r="C14">
        <f>VLOOKUP(A14,'[1]All wetland with correct aou'!A:D,4,FALSE)</f>
        <v>1400</v>
      </c>
      <c r="D14">
        <v>1.3918000000000097</v>
      </c>
      <c r="E14">
        <v>1.2739999999999974</v>
      </c>
      <c r="F14">
        <v>1.5161999999999898</v>
      </c>
      <c r="G14">
        <v>1.248999999999989</v>
      </c>
      <c r="H14">
        <v>0.95840000000000369</v>
      </c>
      <c r="I14">
        <v>1.553899999999997</v>
      </c>
      <c r="K14" t="s">
        <v>238</v>
      </c>
    </row>
    <row r="15" spans="1:11" x14ac:dyDescent="0.25">
      <c r="A15" t="s">
        <v>18</v>
      </c>
      <c r="B15" t="str">
        <f>VLOOKUP(A15,'[1]All wetland with correct aou'!A:D,3,FALSE)</f>
        <v>FWS</v>
      </c>
      <c r="C15">
        <f>VLOOKUP(A15,'[1]All wetland with correct aou'!A:D,4,FALSE)</f>
        <v>1470</v>
      </c>
      <c r="D15">
        <v>0.66600000000001103</v>
      </c>
      <c r="E15">
        <v>0.40560000000000596</v>
      </c>
      <c r="F15">
        <v>0.90889999999999027</v>
      </c>
      <c r="G15">
        <v>-0.14899999999999913</v>
      </c>
      <c r="H15">
        <v>-1.0430599999999957</v>
      </c>
      <c r="I15">
        <v>0.64779999999999838</v>
      </c>
      <c r="K15" t="s">
        <v>238</v>
      </c>
    </row>
    <row r="16" spans="1:11" x14ac:dyDescent="0.25">
      <c r="A16" t="s">
        <v>19</v>
      </c>
      <c r="B16" t="str">
        <f>VLOOKUP(A16,'[1]All wetland with correct aou'!A:D,3,FALSE)</f>
        <v>BBS</v>
      </c>
      <c r="C16">
        <f>VLOOKUP(A16,'[1]All wetland with correct aou'!A:D,4,FALSE)</f>
        <v>1410</v>
      </c>
      <c r="D16">
        <v>-1.4804000000000039</v>
      </c>
      <c r="E16">
        <v>-2.3280999999999996</v>
      </c>
      <c r="F16">
        <v>-0.73839999999999462</v>
      </c>
      <c r="G16">
        <v>1.9497000000000098</v>
      </c>
      <c r="H16">
        <v>-0.76129999999999809</v>
      </c>
      <c r="I16">
        <v>5.020099999999994</v>
      </c>
      <c r="K16" t="s">
        <v>238</v>
      </c>
    </row>
    <row r="17" spans="1:11" x14ac:dyDescent="0.25">
      <c r="A17" t="s">
        <v>20</v>
      </c>
      <c r="B17" t="str">
        <f>VLOOKUP(A17,'[1]All wetland with correct aou'!A:D,3,FALSE)</f>
        <v>BBS</v>
      </c>
      <c r="C17">
        <f>VLOOKUP(A17,'[1]All wetland with correct aou'!A:D,4,FALSE)</f>
        <v>1780</v>
      </c>
      <c r="D17">
        <v>2.5330999999999992</v>
      </c>
      <c r="E17">
        <v>-0.46519999999999895</v>
      </c>
      <c r="F17">
        <v>5.1293999999999951</v>
      </c>
      <c r="G17">
        <v>0.75309999999999544</v>
      </c>
      <c r="H17">
        <v>-5.8398999999999983</v>
      </c>
      <c r="I17">
        <v>8.3552999999999997</v>
      </c>
      <c r="K17" t="s">
        <v>238</v>
      </c>
    </row>
    <row r="18" spans="1:11" x14ac:dyDescent="0.25">
      <c r="A18" t="s">
        <v>21</v>
      </c>
      <c r="B18" t="str">
        <f>VLOOKUP(A18,'[1]All wetland with correct aou'!A:D,3,FALSE)</f>
        <v>FWS</v>
      </c>
      <c r="C18">
        <f>VLOOKUP(A18,'[1]All wetland with correct aou'!A:D,4,FALSE)</f>
        <v>1350</v>
      </c>
      <c r="D18">
        <v>2.3271000000000042</v>
      </c>
      <c r="E18">
        <v>2.1994000000000069</v>
      </c>
      <c r="F18">
        <v>2.4561999999999973</v>
      </c>
      <c r="G18">
        <v>0.80290000000000639</v>
      </c>
      <c r="H18">
        <v>0.4714000000000107</v>
      </c>
      <c r="I18">
        <v>1.1312999999999906</v>
      </c>
      <c r="K18" t="s">
        <v>238</v>
      </c>
    </row>
    <row r="19" spans="1:11" x14ac:dyDescent="0.25">
      <c r="A19" t="s">
        <v>22</v>
      </c>
      <c r="B19" t="str">
        <f>VLOOKUP(A19,'[1]All wetland with correct aou'!A:D,3,FALSE)</f>
        <v>FWS</v>
      </c>
      <c r="C19">
        <f>VLOOKUP(A19,'[1]All wetland with correct aou'!A:D,4,FALSE)</f>
        <v>1390</v>
      </c>
      <c r="D19">
        <v>1.6663000000000094</v>
      </c>
      <c r="E19">
        <v>1.5298999999999952</v>
      </c>
      <c r="F19">
        <v>1.8081999999999931</v>
      </c>
      <c r="G19">
        <v>2.0024999999999959</v>
      </c>
      <c r="H19">
        <v>1.6164999999999985</v>
      </c>
      <c r="I19">
        <v>2.3660000000000014</v>
      </c>
      <c r="K19" t="s">
        <v>238</v>
      </c>
    </row>
    <row r="20" spans="1:11" x14ac:dyDescent="0.25">
      <c r="A20" t="s">
        <v>275</v>
      </c>
      <c r="B20" t="s">
        <v>44</v>
      </c>
      <c r="D20">
        <v>-1.0582199999999986</v>
      </c>
      <c r="E20">
        <v>-1.1951900000000015</v>
      </c>
      <c r="F20">
        <v>-0.92058000000000417</v>
      </c>
      <c r="G20">
        <v>0.72270000000000945</v>
      </c>
      <c r="H20">
        <v>0.34879999999999356</v>
      </c>
      <c r="I20">
        <v>1.1319999999999997</v>
      </c>
      <c r="K20" t="s">
        <v>238</v>
      </c>
    </row>
    <row r="21" spans="1:11" x14ac:dyDescent="0.25">
      <c r="A21" t="s">
        <v>23</v>
      </c>
      <c r="B21" t="str">
        <f>VLOOKUP(A21,'[1]All wetland with correct aou'!A:D,3,FALSE)</f>
        <v>FWS</v>
      </c>
      <c r="C21">
        <f>VLOOKUP(A21,'[1]All wetland with correct aou'!A:D,4,FALSE)</f>
        <v>31320</v>
      </c>
      <c r="D21">
        <v>0.70019999999999527</v>
      </c>
      <c r="E21">
        <v>0.61569999999999681</v>
      </c>
      <c r="F21">
        <v>0.77890000000000459</v>
      </c>
      <c r="G21">
        <v>0.9271999999999947</v>
      </c>
      <c r="H21">
        <v>0.74430000000000884</v>
      </c>
      <c r="I21">
        <v>1.110499999999992</v>
      </c>
      <c r="K21" t="s">
        <v>238</v>
      </c>
    </row>
    <row r="22" spans="1:11" x14ac:dyDescent="0.25">
      <c r="A22" t="s">
        <v>24</v>
      </c>
      <c r="B22" t="str">
        <f>VLOOKUP(A22,'[1]All wetland with correct aou'!A:D,3,FALSE)</f>
        <v>BBS</v>
      </c>
      <c r="C22">
        <f>VLOOKUP(A22,'[1]All wetland with correct aou'!A:D,4,FALSE)</f>
        <v>1340</v>
      </c>
      <c r="D22">
        <v>-2.9015000000000013</v>
      </c>
      <c r="E22">
        <v>-4.2475999999999958</v>
      </c>
      <c r="F22">
        <v>-1.7311999999999994</v>
      </c>
      <c r="G22">
        <v>-1.5518000000000032</v>
      </c>
      <c r="H22">
        <v>-4.7775000000000016</v>
      </c>
      <c r="I22">
        <v>1.7938000000000009</v>
      </c>
      <c r="J22" t="s">
        <v>25</v>
      </c>
      <c r="K22" t="s">
        <v>238</v>
      </c>
    </row>
    <row r="23" spans="1:11" x14ac:dyDescent="0.25">
      <c r="A23" t="s">
        <v>26</v>
      </c>
      <c r="B23" t="str">
        <f>VLOOKUP(A23,'[1]All wetland with correct aou'!A:D,3,FALSE)</f>
        <v>FWS</v>
      </c>
      <c r="C23">
        <f>VLOOKUP(A23,'[1]All wetland with correct aou'!A:D,4,FALSE)</f>
        <v>1430</v>
      </c>
      <c r="D23">
        <v>-1.0863900000000037</v>
      </c>
      <c r="E23">
        <v>-1.2185899999999972</v>
      </c>
      <c r="F23">
        <v>-0.95596999999999488</v>
      </c>
      <c r="G23">
        <v>0.893199999999994</v>
      </c>
      <c r="H23">
        <v>0.48619999999999219</v>
      </c>
      <c r="I23">
        <v>1.2955999999999968</v>
      </c>
      <c r="K23" t="s">
        <v>238</v>
      </c>
    </row>
    <row r="24" spans="1:11" x14ac:dyDescent="0.25">
      <c r="A24" t="s">
        <v>27</v>
      </c>
      <c r="B24" t="str">
        <f>VLOOKUP(A24,'[1]All wetland with correct aou'!A:D,3,FALSE)</f>
        <v>FWS</v>
      </c>
      <c r="C24">
        <f>VLOOKUP(A24,'[1]All wetland with correct aou'!A:D,4,FALSE)</f>
        <v>1420</v>
      </c>
      <c r="D24">
        <v>1.8369999999999997</v>
      </c>
      <c r="E24">
        <v>1.6912999999999956</v>
      </c>
      <c r="F24">
        <v>1.9697999999999993</v>
      </c>
      <c r="G24">
        <v>3.5300000000004772E-2</v>
      </c>
      <c r="H24">
        <v>-0.40489000000000219</v>
      </c>
      <c r="I24">
        <v>0.4469999999999974</v>
      </c>
      <c r="K24" t="s">
        <v>238</v>
      </c>
    </row>
    <row r="25" spans="1:11" x14ac:dyDescent="0.25">
      <c r="A25" t="s">
        <v>28</v>
      </c>
      <c r="B25" t="str">
        <f>VLOOKUP(A25,'[1]All wetland with correct aou'!A:D,3,FALSE)</f>
        <v>FWS</v>
      </c>
      <c r="C25">
        <f>VLOOKUP(A25,'[1]All wetland with correct aou'!A:D,4,FALSE)</f>
        <v>1460</v>
      </c>
      <c r="D25">
        <v>1.2442999999999982</v>
      </c>
      <c r="E25">
        <v>1.0420000000000096</v>
      </c>
      <c r="F25">
        <v>1.4629999999999921</v>
      </c>
      <c r="G25">
        <v>0.68580000000000307</v>
      </c>
      <c r="H25">
        <v>5.0900000000009271E-2</v>
      </c>
      <c r="I25">
        <v>1.2351999999999919</v>
      </c>
      <c r="K25" t="s">
        <v>238</v>
      </c>
    </row>
    <row r="26" spans="1:11" x14ac:dyDescent="0.25">
      <c r="A26" t="s">
        <v>29</v>
      </c>
      <c r="B26" t="str">
        <f>VLOOKUP(A26,'[1]All wetland with correct aou'!A:D,3,FALSE)</f>
        <v>BBS</v>
      </c>
      <c r="C26">
        <f>VLOOKUP(A26,'[1]All wetland with correct aou'!A:D,4,FALSE)</f>
        <v>1500</v>
      </c>
      <c r="D26">
        <v>2.5724999999999998</v>
      </c>
      <c r="E26">
        <v>1.1033999999999988</v>
      </c>
      <c r="F26">
        <v>3.6953999999999931</v>
      </c>
      <c r="G26">
        <v>2.9436999999999935</v>
      </c>
      <c r="H26">
        <v>-0.14410000000000256</v>
      </c>
      <c r="I26">
        <v>7.5760999999999967</v>
      </c>
      <c r="K26" t="s">
        <v>238</v>
      </c>
    </row>
    <row r="27" spans="1:11" x14ac:dyDescent="0.25">
      <c r="A27" t="s">
        <v>30</v>
      </c>
      <c r="B27" t="s">
        <v>31</v>
      </c>
      <c r="C27">
        <f>VLOOKUP(A27,'[1]All wetland with correct aou'!A:D,4,FALSE)</f>
        <v>1670</v>
      </c>
      <c r="D27">
        <v>1.2335999999999903</v>
      </c>
      <c r="E27">
        <v>9.7199999999997289E-2</v>
      </c>
      <c r="F27">
        <v>2.2030999999999912</v>
      </c>
      <c r="G27">
        <v>0.55970000000000741</v>
      </c>
      <c r="H27">
        <v>-2.9479999999999951</v>
      </c>
      <c r="I27">
        <v>5.2113000000000076</v>
      </c>
      <c r="K27" t="s">
        <v>238</v>
      </c>
    </row>
    <row r="28" spans="1:11" x14ac:dyDescent="0.25">
      <c r="A28" t="s">
        <v>32</v>
      </c>
      <c r="B28" t="str">
        <f>VLOOKUP(A28,'[1]All wetland with correct aou'!A:D,3,FALSE)</f>
        <v>BBS</v>
      </c>
      <c r="C28">
        <f>VLOOKUP(A28,'[1]All wetland with correct aou'!A:D,4,FALSE)</f>
        <v>1440</v>
      </c>
      <c r="D28">
        <v>1.2715000000000032</v>
      </c>
      <c r="E28">
        <v>0.96670000000000922</v>
      </c>
      <c r="F28">
        <v>1.5903</v>
      </c>
      <c r="G28">
        <v>0.31769999999999854</v>
      </c>
      <c r="H28">
        <v>-0.57169999999999721</v>
      </c>
      <c r="I28">
        <v>1.1794000000000082</v>
      </c>
      <c r="K28" t="s">
        <v>238</v>
      </c>
    </row>
    <row r="29" spans="1:11" x14ac:dyDescent="0.25">
      <c r="A29" t="s">
        <v>267</v>
      </c>
      <c r="B29" t="str">
        <f>VLOOKUP(A29,'[1]All wetland with correct aou'!A:D,3,FALSE)</f>
        <v>CBC</v>
      </c>
      <c r="C29">
        <f>VLOOKUP(A29,'[1]All wetland with correct aou'!A:D,4,FALSE)</f>
        <v>1290</v>
      </c>
      <c r="D29">
        <v>1.4442184459589891</v>
      </c>
      <c r="E29">
        <v>0.76793205149399135</v>
      </c>
      <c r="F29">
        <v>2.1321507511049997</v>
      </c>
      <c r="G29">
        <v>1.7688738897690071</v>
      </c>
      <c r="H29">
        <v>-2.6316351074695543E-2</v>
      </c>
      <c r="I29">
        <v>3.4091681062750068</v>
      </c>
      <c r="K29" t="s">
        <v>238</v>
      </c>
    </row>
    <row r="30" spans="1:11" x14ac:dyDescent="0.25">
      <c r="A30" t="s">
        <v>268</v>
      </c>
      <c r="B30" t="str">
        <f>VLOOKUP(A30,'[1]All wetland with correct aou'!A:D,3,FALSE)</f>
        <v>CBC</v>
      </c>
      <c r="C30">
        <f>VLOOKUP(A30,'[1]All wetland with correct aou'!A:D,4,FALSE)</f>
        <v>1300</v>
      </c>
      <c r="D30">
        <v>0.54665154263200399</v>
      </c>
      <c r="E30">
        <v>-0.22153512957939769</v>
      </c>
      <c r="F30">
        <v>1.2740590144739938</v>
      </c>
      <c r="G30">
        <v>1.0728256809370063</v>
      </c>
      <c r="H30">
        <v>-0.90094330582699556</v>
      </c>
      <c r="I30">
        <v>3.2828319923589921</v>
      </c>
      <c r="K30" t="s">
        <v>238</v>
      </c>
    </row>
    <row r="31" spans="1:11" x14ac:dyDescent="0.25">
      <c r="A31" t="s">
        <v>269</v>
      </c>
      <c r="B31" t="str">
        <f>VLOOKUP(A31,'[1]All wetland with correct aou'!A:D,3,FALSE)</f>
        <v>CBC</v>
      </c>
      <c r="C31">
        <f>VLOOKUP(A31,'[1]All wetland with correct aou'!A:D,4,FALSE)</f>
        <v>1310</v>
      </c>
      <c r="D31">
        <v>5.0408119802259899</v>
      </c>
      <c r="E31">
        <v>4.7765442300850003</v>
      </c>
      <c r="F31">
        <v>5.3033126224899974</v>
      </c>
      <c r="G31">
        <v>3.970008340295994</v>
      </c>
      <c r="H31">
        <v>3.2665428087899961</v>
      </c>
      <c r="I31">
        <v>4.687631106245993</v>
      </c>
      <c r="K31" t="s">
        <v>238</v>
      </c>
    </row>
    <row r="33" spans="1:11" x14ac:dyDescent="0.25">
      <c r="A33" t="s">
        <v>33</v>
      </c>
      <c r="B33" t="str">
        <f>VLOOKUP(A33,'[1]All wetland with correct aou'!A:D,3,FALSE)</f>
        <v>CBC</v>
      </c>
      <c r="C33">
        <f>VLOOKUP(A33,'[1]All wetland with correct aou'!A:D,4,FALSE)</f>
        <v>1520</v>
      </c>
      <c r="D33">
        <v>1.3787907631529928</v>
      </c>
      <c r="E33">
        <v>0.66838425185300476</v>
      </c>
      <c r="F33">
        <v>2.1468830352540103</v>
      </c>
      <c r="G33">
        <v>2.198171089227996</v>
      </c>
      <c r="H33">
        <v>0.11531517663398994</v>
      </c>
      <c r="I33">
        <v>4.1447262128740059</v>
      </c>
      <c r="K33" t="s">
        <v>239</v>
      </c>
    </row>
    <row r="34" spans="1:11" x14ac:dyDescent="0.25">
      <c r="A34" t="s">
        <v>34</v>
      </c>
      <c r="B34" t="str">
        <f>VLOOKUP(A34,'[1]All wetland with correct aou'!A:D,3,FALSE)</f>
        <v>CBC</v>
      </c>
      <c r="C34">
        <f>VLOOKUP(A34,'[1]All wetland with correct aou'!A:D,4,FALSE)</f>
        <v>1630</v>
      </c>
      <c r="D34">
        <v>-2.465484685352004</v>
      </c>
      <c r="E34">
        <v>-4.3489924097082966</v>
      </c>
      <c r="F34">
        <v>-0.52182727658900419</v>
      </c>
      <c r="G34">
        <v>-1.9966568968014964</v>
      </c>
      <c r="H34">
        <v>-6.6493201901898003</v>
      </c>
      <c r="I34">
        <v>3.4213741176400081</v>
      </c>
      <c r="J34" t="s">
        <v>25</v>
      </c>
      <c r="K34" t="s">
        <v>239</v>
      </c>
    </row>
    <row r="35" spans="1:11" x14ac:dyDescent="0.25">
      <c r="A35" t="s">
        <v>35</v>
      </c>
      <c r="B35" t="str">
        <f>VLOOKUP(A35,'[1]All wetland with correct aou'!A:D,3,FALSE)</f>
        <v>CBC</v>
      </c>
      <c r="C35">
        <f>VLOOKUP(A35,'[1]All wetland with correct aou'!A:D,4,FALSE)</f>
        <v>1530</v>
      </c>
      <c r="D35">
        <v>0.55362492929200702</v>
      </c>
      <c r="E35">
        <v>-0.70017366800070313</v>
      </c>
      <c r="F35">
        <v>1.8177348462409926</v>
      </c>
      <c r="G35">
        <v>1.9580539773329964</v>
      </c>
      <c r="H35">
        <v>1.0540710690559951</v>
      </c>
      <c r="I35">
        <v>2.9120058214159972</v>
      </c>
      <c r="K35" t="s">
        <v>239</v>
      </c>
    </row>
    <row r="36" spans="1:11" x14ac:dyDescent="0.25">
      <c r="A36" t="s">
        <v>36</v>
      </c>
      <c r="B36" t="s">
        <v>37</v>
      </c>
      <c r="C36">
        <v>1590</v>
      </c>
      <c r="D36">
        <v>-6.317704715366002</v>
      </c>
      <c r="E36">
        <v>-19.2869586980982</v>
      </c>
      <c r="F36">
        <v>8.3269436662239968</v>
      </c>
      <c r="G36">
        <v>-0.22179571862469549</v>
      </c>
      <c r="H36">
        <v>-34.698981357904998</v>
      </c>
      <c r="I36">
        <v>51.197610277514997</v>
      </c>
      <c r="K36" t="s">
        <v>239</v>
      </c>
    </row>
    <row r="37" spans="1:11" x14ac:dyDescent="0.25">
      <c r="A37" t="s">
        <v>38</v>
      </c>
      <c r="B37" t="str">
        <f>VLOOKUP(A37,'[1]All wetland with correct aou'!A:D,3,FALSE)</f>
        <v>CBC</v>
      </c>
      <c r="C37">
        <f>VLOOKUP(A37,'[1]All wetland with correct aou'!A:D,4,FALSE)</f>
        <v>1510</v>
      </c>
      <c r="D37">
        <v>-0.30540178688599484</v>
      </c>
      <c r="E37">
        <v>-1.1586653138849989</v>
      </c>
      <c r="F37">
        <v>0.43343401150899297</v>
      </c>
      <c r="G37">
        <v>0.35248628092801049</v>
      </c>
      <c r="H37">
        <v>-1.3834400508557998</v>
      </c>
      <c r="I37">
        <v>2.1307192569050004</v>
      </c>
      <c r="K37" t="s">
        <v>239</v>
      </c>
    </row>
    <row r="38" spans="1:11" x14ac:dyDescent="0.25">
      <c r="A38" t="s">
        <v>39</v>
      </c>
      <c r="B38" t="str">
        <f>VLOOKUP(A38,'[1]All wetland with correct aou'!A:D,3,FALSE)</f>
        <v>CBC</v>
      </c>
      <c r="C38">
        <f>VLOOKUP(A38,'[1]All wetland with correct aou'!A:D,4,FALSE)</f>
        <v>1550</v>
      </c>
      <c r="D38">
        <v>0.55540350731300148</v>
      </c>
      <c r="E38">
        <v>-0.7514014767200039</v>
      </c>
      <c r="F38">
        <v>1.8853913481990059</v>
      </c>
      <c r="G38">
        <v>0.70900221011600539</v>
      </c>
      <c r="H38">
        <v>-3.2869514338102035</v>
      </c>
      <c r="I38">
        <v>4.2492972301950038</v>
      </c>
      <c r="K38" t="s">
        <v>239</v>
      </c>
    </row>
    <row r="39" spans="1:11" x14ac:dyDescent="0.25">
      <c r="A39" t="s">
        <v>40</v>
      </c>
      <c r="B39" t="str">
        <f>VLOOKUP(A39,'[1]All wetland with correct aou'!A:D,3,FALSE)</f>
        <v>CBC</v>
      </c>
      <c r="C39">
        <f>VLOOKUP(A39,'[1]All wetland with correct aou'!A:D,4,FALSE)</f>
        <v>1620</v>
      </c>
      <c r="D39">
        <v>-8.276633851457504</v>
      </c>
      <c r="E39">
        <v>-10.093120559947899</v>
      </c>
      <c r="F39">
        <v>-6.3457594249015976</v>
      </c>
      <c r="G39">
        <v>-10.203880397065401</v>
      </c>
      <c r="H39">
        <v>-14.597238760648102</v>
      </c>
      <c r="I39">
        <v>-5.885144672700104</v>
      </c>
      <c r="J39" t="s">
        <v>25</v>
      </c>
      <c r="K39" t="s">
        <v>239</v>
      </c>
    </row>
    <row r="40" spans="1:11" x14ac:dyDescent="0.25">
      <c r="A40" t="s">
        <v>41</v>
      </c>
      <c r="B40" t="str">
        <f>VLOOKUP(A40,'[1]All wetland with correct aou'!A:D,3,FALSE)</f>
        <v>CBC</v>
      </c>
      <c r="C40">
        <f>VLOOKUP(A40,'[1]All wetland with correct aou'!A:D,4,FALSE)</f>
        <v>1540</v>
      </c>
      <c r="D40">
        <v>-3.6373318071836969</v>
      </c>
      <c r="E40">
        <v>-5.4727840135107009</v>
      </c>
      <c r="F40">
        <v>-1.7492870786148029</v>
      </c>
      <c r="G40">
        <v>-3.7102760263174051</v>
      </c>
      <c r="H40">
        <v>-7.3260834079945987</v>
      </c>
      <c r="I40">
        <v>0.21608379358599716</v>
      </c>
      <c r="K40" t="s">
        <v>239</v>
      </c>
    </row>
    <row r="41" spans="1:11" x14ac:dyDescent="0.25">
      <c r="A41" t="s">
        <v>42</v>
      </c>
      <c r="B41" t="str">
        <f>VLOOKUP(A41,'[1]All wetland with correct aou'!A:D,3,FALSE)</f>
        <v>CBC</v>
      </c>
      <c r="C41">
        <f>VLOOKUP(A41,'[1]All wetland with correct aou'!A:D,4,FALSE)</f>
        <v>1660</v>
      </c>
      <c r="D41">
        <v>0.18760854950699013</v>
      </c>
      <c r="E41">
        <v>-0.2236434959669964</v>
      </c>
      <c r="F41">
        <v>0.59839902069400708</v>
      </c>
      <c r="G41">
        <v>0.55377721945899516</v>
      </c>
      <c r="H41">
        <v>-0.68216364308060218</v>
      </c>
      <c r="I41">
        <v>1.7563888733000077</v>
      </c>
      <c r="K41" t="s">
        <v>239</v>
      </c>
    </row>
    <row r="42" spans="1:11" x14ac:dyDescent="0.25">
      <c r="A42" t="s">
        <v>43</v>
      </c>
      <c r="B42" t="str">
        <f>VLOOKUP(A42,'[1]All wetland with correct aou'!A:D,3,FALSE)</f>
        <v>CBC</v>
      </c>
      <c r="C42">
        <f>VLOOKUP(A42,'[1]All wetland with correct aou'!A:D,4,FALSE)</f>
        <v>1650</v>
      </c>
      <c r="D42">
        <v>-1.2548836640223993</v>
      </c>
      <c r="E42">
        <v>-2.8311103949510974</v>
      </c>
      <c r="F42">
        <v>0.31964495019400907</v>
      </c>
      <c r="G42">
        <v>-0.63441894559349565</v>
      </c>
      <c r="H42">
        <v>-5.0021571706407979</v>
      </c>
      <c r="I42">
        <v>3.8894259510380058</v>
      </c>
      <c r="K42" t="s">
        <v>239</v>
      </c>
    </row>
    <row r="44" spans="1:11" x14ac:dyDescent="0.25">
      <c r="A44" t="s">
        <v>17</v>
      </c>
      <c r="B44" t="s">
        <v>44</v>
      </c>
      <c r="C44" s="1">
        <v>1400</v>
      </c>
      <c r="D44">
        <v>1.3918000000000097</v>
      </c>
      <c r="E44">
        <v>1.2739999999999974</v>
      </c>
      <c r="F44">
        <v>1.5161999999999898</v>
      </c>
      <c r="G44">
        <v>1.248999999999989</v>
      </c>
      <c r="H44">
        <v>0.95840000000000369</v>
      </c>
      <c r="I44">
        <v>1.553899999999997</v>
      </c>
      <c r="K44" t="s">
        <v>240</v>
      </c>
    </row>
    <row r="45" spans="1:11" x14ac:dyDescent="0.25">
      <c r="A45" t="s">
        <v>27</v>
      </c>
      <c r="B45" t="s">
        <v>44</v>
      </c>
      <c r="C45" s="1">
        <v>1420</v>
      </c>
      <c r="D45">
        <v>1.8369999999999997</v>
      </c>
      <c r="E45">
        <v>1.6912999999999956</v>
      </c>
      <c r="F45">
        <v>1.9697999999999993</v>
      </c>
      <c r="G45">
        <v>3.5300000000004772E-2</v>
      </c>
      <c r="H45">
        <v>-0.40489000000000219</v>
      </c>
      <c r="I45">
        <v>0.4469999999999974</v>
      </c>
      <c r="K45" t="s">
        <v>240</v>
      </c>
    </row>
    <row r="46" spans="1:11" x14ac:dyDescent="0.25">
      <c r="A46" t="s">
        <v>45</v>
      </c>
      <c r="B46" t="s">
        <v>31</v>
      </c>
      <c r="C46" s="1">
        <v>3080</v>
      </c>
      <c r="D46">
        <v>0.86269999999999403</v>
      </c>
      <c r="E46">
        <v>4.9300000000007671E-2</v>
      </c>
      <c r="F46">
        <v>1.6034000000000104</v>
      </c>
      <c r="G46">
        <v>1.3568999999999942</v>
      </c>
      <c r="H46">
        <v>-0.8523999999999976</v>
      </c>
      <c r="I46">
        <v>3.600800000000004</v>
      </c>
      <c r="K46" t="s">
        <v>240</v>
      </c>
    </row>
    <row r="47" spans="1:11" x14ac:dyDescent="0.25">
      <c r="A47" t="s">
        <v>46</v>
      </c>
      <c r="B47" t="s">
        <v>31</v>
      </c>
      <c r="C47" s="1">
        <v>3050</v>
      </c>
      <c r="D47">
        <v>4.0982000000000074</v>
      </c>
      <c r="E47">
        <v>1.5417000000000014</v>
      </c>
      <c r="F47">
        <v>6.3979999999999926</v>
      </c>
      <c r="G47">
        <v>7.0462999999999942</v>
      </c>
      <c r="H47">
        <v>-0.36720000000000086</v>
      </c>
      <c r="I47">
        <v>15.139900000000006</v>
      </c>
      <c r="K47" t="s">
        <v>240</v>
      </c>
    </row>
    <row r="48" spans="1:11" x14ac:dyDescent="0.25">
      <c r="A48" t="s">
        <v>47</v>
      </c>
      <c r="B48" t="s">
        <v>31</v>
      </c>
      <c r="C48" s="1">
        <v>2810</v>
      </c>
      <c r="D48">
        <v>-2.5105000000000044</v>
      </c>
      <c r="E48">
        <v>-4.5946000000000042</v>
      </c>
      <c r="F48">
        <v>-0.96739999999999604</v>
      </c>
      <c r="G48">
        <v>-5.1988999999999947</v>
      </c>
      <c r="H48">
        <v>-9.7933000000000057</v>
      </c>
      <c r="I48">
        <v>-0.71080000000000032</v>
      </c>
      <c r="J48" t="s">
        <v>25</v>
      </c>
      <c r="K48" t="s">
        <v>240</v>
      </c>
    </row>
    <row r="49" spans="1:11" x14ac:dyDescent="0.25">
      <c r="A49" t="s">
        <v>48</v>
      </c>
      <c r="B49" t="s">
        <v>31</v>
      </c>
      <c r="C49" s="1">
        <v>2610</v>
      </c>
      <c r="D49">
        <v>0.45809999999999462</v>
      </c>
      <c r="E49">
        <v>0.10019999999999474</v>
      </c>
      <c r="F49">
        <v>0.80729999999999968</v>
      </c>
      <c r="G49">
        <v>-0.45800000000000285</v>
      </c>
      <c r="H49">
        <v>-1.4925999999999995</v>
      </c>
      <c r="I49">
        <v>0.58990000000000986</v>
      </c>
      <c r="K49" t="s">
        <v>240</v>
      </c>
    </row>
    <row r="50" spans="1:11" x14ac:dyDescent="0.25">
      <c r="A50" t="s">
        <v>49</v>
      </c>
      <c r="B50" t="s">
        <v>31</v>
      </c>
      <c r="C50" s="1">
        <v>2640</v>
      </c>
      <c r="D50">
        <v>-1.1600000000000499E-2</v>
      </c>
      <c r="E50">
        <v>-0.61529999999999641</v>
      </c>
      <c r="F50">
        <v>0.52270000000000927</v>
      </c>
      <c r="G50">
        <v>0.35019999999998941</v>
      </c>
      <c r="H50">
        <v>-0.54800000000000404</v>
      </c>
      <c r="I50">
        <v>1.3370000000000104</v>
      </c>
      <c r="K50" t="s">
        <v>240</v>
      </c>
    </row>
    <row r="51" spans="1:11" x14ac:dyDescent="0.25">
      <c r="A51" t="s">
        <v>50</v>
      </c>
      <c r="B51" t="s">
        <v>31</v>
      </c>
      <c r="C51" s="1">
        <v>2240</v>
      </c>
      <c r="D51">
        <v>-0.15190000000000481</v>
      </c>
      <c r="E51">
        <v>-0.84520000000000151</v>
      </c>
      <c r="F51">
        <v>0.54639999999999134</v>
      </c>
      <c r="G51">
        <v>-0.26979999999999782</v>
      </c>
      <c r="H51">
        <v>-3.0030000000000001</v>
      </c>
      <c r="I51">
        <v>2.3682999999999899</v>
      </c>
      <c r="K51" t="s">
        <v>240</v>
      </c>
    </row>
    <row r="52" spans="1:11" x14ac:dyDescent="0.25">
      <c r="A52" t="s">
        <v>51</v>
      </c>
      <c r="B52" t="s">
        <v>31</v>
      </c>
      <c r="C52" s="1">
        <v>3480</v>
      </c>
      <c r="D52">
        <v>1.0934999999999917</v>
      </c>
      <c r="E52">
        <v>0.52909999999999346</v>
      </c>
      <c r="F52">
        <v>1.6073999999999922</v>
      </c>
      <c r="G52">
        <v>0.37119999999999376</v>
      </c>
      <c r="H52">
        <v>-0.4585999999999979</v>
      </c>
      <c r="I52">
        <v>1.1951000000000045</v>
      </c>
      <c r="K52" t="s">
        <v>240</v>
      </c>
    </row>
    <row r="53" spans="1:11" x14ac:dyDescent="0.25">
      <c r="A53" t="s">
        <v>52</v>
      </c>
      <c r="B53" t="s">
        <v>31</v>
      </c>
      <c r="C53" s="1">
        <v>7240</v>
      </c>
      <c r="D53">
        <v>1.3886999999999983</v>
      </c>
      <c r="E53">
        <v>0.80750000000000544</v>
      </c>
      <c r="F53">
        <v>1.9057000000000102</v>
      </c>
      <c r="G53">
        <v>1.0647000000000073</v>
      </c>
      <c r="H53">
        <v>-0.55190000000000516</v>
      </c>
      <c r="I53">
        <v>2.9285999999999923</v>
      </c>
      <c r="K53" t="s">
        <v>240</v>
      </c>
    </row>
    <row r="54" spans="1:11" x14ac:dyDescent="0.25">
      <c r="A54" t="s">
        <v>53</v>
      </c>
      <c r="B54" t="s">
        <v>31</v>
      </c>
      <c r="C54" s="1">
        <v>7000</v>
      </c>
      <c r="D54">
        <v>-3.0282000000000031</v>
      </c>
      <c r="E54">
        <v>-3.8166999999999951</v>
      </c>
      <c r="F54">
        <v>-2.2765000000000035</v>
      </c>
      <c r="G54">
        <v>-5.851099999999998</v>
      </c>
      <c r="H54">
        <v>-9.7523000000000017</v>
      </c>
      <c r="I54">
        <v>-2.5741000000000014</v>
      </c>
      <c r="J54" t="s">
        <v>25</v>
      </c>
      <c r="K54" t="s">
        <v>240</v>
      </c>
    </row>
    <row r="55" spans="1:11" x14ac:dyDescent="0.25">
      <c r="A55" t="s">
        <v>54</v>
      </c>
      <c r="B55" t="s">
        <v>31</v>
      </c>
      <c r="C55" s="1">
        <v>5380</v>
      </c>
      <c r="D55">
        <v>-3.4267000000000047</v>
      </c>
      <c r="E55">
        <v>-4.2012000000000054</v>
      </c>
      <c r="F55">
        <v>-2.686299999999997</v>
      </c>
      <c r="G55">
        <v>-2.2450999999999999</v>
      </c>
      <c r="H55">
        <v>-4.9656000000000038</v>
      </c>
      <c r="I55">
        <v>0.73790000000000244</v>
      </c>
      <c r="J55" t="s">
        <v>25</v>
      </c>
      <c r="K55" t="s">
        <v>240</v>
      </c>
    </row>
    <row r="56" spans="1:11" x14ac:dyDescent="0.25">
      <c r="A56" t="s">
        <v>55</v>
      </c>
      <c r="B56" t="s">
        <v>31</v>
      </c>
      <c r="C56" s="1">
        <v>5390</v>
      </c>
      <c r="D56">
        <v>-2.7931999999999957</v>
      </c>
      <c r="E56">
        <v>-4.8269000000000002</v>
      </c>
      <c r="F56">
        <v>-1.1224000000000012</v>
      </c>
      <c r="G56">
        <v>6.3123999999999958</v>
      </c>
      <c r="H56">
        <v>5.5600000000000094E-2</v>
      </c>
      <c r="I56">
        <v>13.599399999999996</v>
      </c>
      <c r="K56" t="s">
        <v>240</v>
      </c>
    </row>
    <row r="57" spans="1:11" x14ac:dyDescent="0.25">
      <c r="A57" t="s">
        <v>56</v>
      </c>
      <c r="B57" t="s">
        <v>31</v>
      </c>
      <c r="C57" s="1">
        <v>5780</v>
      </c>
      <c r="D57">
        <v>-0.94079999999999719</v>
      </c>
      <c r="E57">
        <v>-1.681100000000002</v>
      </c>
      <c r="F57">
        <v>-0.33379999999999521</v>
      </c>
      <c r="G57">
        <v>0.79050000000000509</v>
      </c>
      <c r="H57">
        <v>-1.1094999999999966</v>
      </c>
      <c r="I57">
        <v>2.8429000000000038</v>
      </c>
      <c r="K57" t="s">
        <v>240</v>
      </c>
    </row>
    <row r="58" spans="1:11" x14ac:dyDescent="0.25">
      <c r="A58" t="s">
        <v>57</v>
      </c>
      <c r="B58" t="s">
        <v>31</v>
      </c>
      <c r="C58" s="1">
        <v>5460</v>
      </c>
      <c r="D58">
        <v>-2.1314000000000055</v>
      </c>
      <c r="E58">
        <v>-2.4757000000000029</v>
      </c>
      <c r="F58">
        <v>-1.8016000000000032</v>
      </c>
      <c r="G58">
        <v>-3.4818000000000016</v>
      </c>
      <c r="H58">
        <v>-4.5567000000000029</v>
      </c>
      <c r="I58">
        <v>-2.4011000000000005</v>
      </c>
      <c r="K58" t="s">
        <v>240</v>
      </c>
    </row>
    <row r="59" spans="1:11" x14ac:dyDescent="0.25">
      <c r="A59" t="s">
        <v>58</v>
      </c>
      <c r="B59" t="s">
        <v>31</v>
      </c>
      <c r="C59" s="1">
        <v>6050</v>
      </c>
      <c r="D59">
        <v>-2.7877999999999958</v>
      </c>
      <c r="E59">
        <v>-3.8722000000000034</v>
      </c>
      <c r="F59">
        <v>-2.0421000000000022</v>
      </c>
      <c r="G59">
        <v>-0.59719999999999773</v>
      </c>
      <c r="H59">
        <v>-3.5182000000000047</v>
      </c>
      <c r="I59">
        <v>2.4092000000000002</v>
      </c>
      <c r="K59" t="s">
        <v>240</v>
      </c>
    </row>
    <row r="60" spans="1:11" x14ac:dyDescent="0.25">
      <c r="A60" t="s">
        <v>59</v>
      </c>
      <c r="B60" t="s">
        <v>31</v>
      </c>
      <c r="C60" s="1">
        <v>5400</v>
      </c>
      <c r="D60">
        <v>-0.7021000000000055</v>
      </c>
      <c r="E60">
        <v>-0.89310000000000223</v>
      </c>
      <c r="F60">
        <v>-0.51449999999999552</v>
      </c>
      <c r="G60">
        <v>-2.1255000000000024</v>
      </c>
      <c r="H60">
        <v>-2.7115</v>
      </c>
      <c r="I60">
        <v>-1.5249999999999986</v>
      </c>
      <c r="K60" t="s">
        <v>240</v>
      </c>
    </row>
    <row r="61" spans="1:11" x14ac:dyDescent="0.25">
      <c r="A61" t="s">
        <v>60</v>
      </c>
      <c r="B61" t="s">
        <v>31</v>
      </c>
      <c r="C61" s="1">
        <v>5480</v>
      </c>
      <c r="D61">
        <v>-1.5388999999999986</v>
      </c>
      <c r="E61">
        <v>-2.4075999999999986</v>
      </c>
      <c r="F61">
        <v>-0.67779999999999507</v>
      </c>
      <c r="G61">
        <v>-1.5248000000000039</v>
      </c>
      <c r="H61">
        <v>-5.2887000000000022</v>
      </c>
      <c r="I61">
        <v>2.9312000000000005</v>
      </c>
      <c r="J61" t="s">
        <v>25</v>
      </c>
      <c r="K61" t="s">
        <v>240</v>
      </c>
    </row>
    <row r="62" spans="1:11" x14ac:dyDescent="0.25">
      <c r="A62" t="s">
        <v>61</v>
      </c>
      <c r="B62" t="s">
        <v>31</v>
      </c>
      <c r="C62" s="1">
        <v>5450</v>
      </c>
      <c r="D62">
        <v>-2.0159000000000038</v>
      </c>
      <c r="E62">
        <v>-2.8476999999999975</v>
      </c>
      <c r="F62">
        <v>-1.2144999999999961</v>
      </c>
      <c r="G62">
        <v>0.60020000000000628</v>
      </c>
      <c r="H62">
        <v>-2.6225000000000054</v>
      </c>
      <c r="I62">
        <v>3.8362000000000007</v>
      </c>
      <c r="K62" t="s">
        <v>240</v>
      </c>
    </row>
    <row r="63" spans="1:11" x14ac:dyDescent="0.25">
      <c r="A63" t="s">
        <v>62</v>
      </c>
      <c r="B63" t="s">
        <v>31</v>
      </c>
      <c r="C63" s="1">
        <v>5470</v>
      </c>
      <c r="D63">
        <v>-0.11569999999999636</v>
      </c>
      <c r="E63">
        <v>-0.87230000000000363</v>
      </c>
      <c r="F63">
        <v>0.67060000000001008</v>
      </c>
      <c r="G63">
        <v>-4.468499999999997</v>
      </c>
      <c r="H63">
        <v>-7.8689000000000009</v>
      </c>
      <c r="I63">
        <v>-1.0603999999999947</v>
      </c>
      <c r="J63" t="s">
        <v>25</v>
      </c>
      <c r="K63" t="s">
        <v>240</v>
      </c>
    </row>
    <row r="64" spans="1:11" x14ac:dyDescent="0.25">
      <c r="A64" t="s">
        <v>63</v>
      </c>
      <c r="B64" t="s">
        <v>31</v>
      </c>
      <c r="C64" s="1">
        <v>4940</v>
      </c>
      <c r="D64">
        <v>-1.7734999999999945</v>
      </c>
      <c r="E64">
        <v>-2.0167999999999964</v>
      </c>
      <c r="F64">
        <v>-1.5131000000000006</v>
      </c>
      <c r="G64">
        <v>-2.7815000000000034</v>
      </c>
      <c r="H64">
        <v>-3.526600000000002</v>
      </c>
      <c r="I64">
        <v>-1.9890999999999992</v>
      </c>
      <c r="J64" t="s">
        <v>25</v>
      </c>
      <c r="K64" t="s">
        <v>240</v>
      </c>
    </row>
    <row r="65" spans="1:11" x14ac:dyDescent="0.25">
      <c r="A65" t="s">
        <v>64</v>
      </c>
      <c r="B65" t="s">
        <v>31</v>
      </c>
      <c r="C65" s="1">
        <v>5010</v>
      </c>
      <c r="D65">
        <v>-3.0761000000000038</v>
      </c>
      <c r="E65">
        <v>-3.1954000000000038</v>
      </c>
      <c r="F65">
        <v>-2.9518000000000044</v>
      </c>
      <c r="G65">
        <v>-1.7761999999999944</v>
      </c>
      <c r="H65">
        <v>-2.190700000000001</v>
      </c>
      <c r="I65">
        <v>-1.3472999999999957</v>
      </c>
      <c r="K65" t="s">
        <v>240</v>
      </c>
    </row>
    <row r="66" spans="1:11" x14ac:dyDescent="0.25">
      <c r="A66" t="s">
        <v>65</v>
      </c>
      <c r="B66" t="s">
        <v>31</v>
      </c>
      <c r="C66" s="1">
        <v>5011</v>
      </c>
      <c r="D66">
        <v>-0.96359999999999779</v>
      </c>
      <c r="E66">
        <v>-1.0821999999999998</v>
      </c>
      <c r="F66">
        <v>-0.83769999999999678</v>
      </c>
      <c r="G66">
        <v>0.11559999999999349</v>
      </c>
      <c r="H66">
        <v>-0.28010000000000534</v>
      </c>
      <c r="I66">
        <v>0.50529999999999742</v>
      </c>
      <c r="K66" t="s">
        <v>240</v>
      </c>
    </row>
    <row r="67" spans="1:11" x14ac:dyDescent="0.25">
      <c r="A67" t="s">
        <v>66</v>
      </c>
      <c r="B67" t="s">
        <v>31</v>
      </c>
      <c r="C67" s="1">
        <v>6040</v>
      </c>
      <c r="D67">
        <v>-8.9099999999997515E-2</v>
      </c>
      <c r="E67">
        <v>-0.27719999999999967</v>
      </c>
      <c r="F67">
        <v>9.2200000000008941E-2</v>
      </c>
      <c r="G67">
        <v>1.968100000000006</v>
      </c>
      <c r="H67">
        <v>1.2829999999999897</v>
      </c>
      <c r="I67">
        <v>2.6979000000000086</v>
      </c>
      <c r="K67" t="s">
        <v>240</v>
      </c>
    </row>
    <row r="69" spans="1:11" x14ac:dyDescent="0.25">
      <c r="A69" t="s">
        <v>67</v>
      </c>
      <c r="B69" t="s">
        <v>31</v>
      </c>
      <c r="C69" s="1">
        <v>2930</v>
      </c>
      <c r="D69">
        <v>-1.1866000000000043</v>
      </c>
      <c r="E69">
        <v>-1.8880000000000008</v>
      </c>
      <c r="F69">
        <v>-0.51600000000000534</v>
      </c>
      <c r="G69">
        <v>10.323400000000005</v>
      </c>
      <c r="H69">
        <v>8.1104999999999983</v>
      </c>
      <c r="I69">
        <v>12.640699999999994</v>
      </c>
      <c r="K69" t="s">
        <v>241</v>
      </c>
    </row>
    <row r="70" spans="1:11" x14ac:dyDescent="0.25">
      <c r="A70" t="s">
        <v>68</v>
      </c>
      <c r="B70" t="s">
        <v>31</v>
      </c>
      <c r="C70" s="1">
        <v>3090</v>
      </c>
      <c r="D70">
        <v>-1.7587000000000019</v>
      </c>
      <c r="E70">
        <v>-3.3294000000000046</v>
      </c>
      <c r="F70">
        <v>-0.33339999999999481</v>
      </c>
      <c r="G70">
        <v>-2.1155999999999953</v>
      </c>
      <c r="H70">
        <v>-7.1370999999999967</v>
      </c>
      <c r="I70">
        <v>2.0100999999999924</v>
      </c>
      <c r="J70" t="s">
        <v>69</v>
      </c>
      <c r="K70" t="s">
        <v>241</v>
      </c>
    </row>
    <row r="71" spans="1:11" x14ac:dyDescent="0.25">
      <c r="A71" t="s">
        <v>70</v>
      </c>
      <c r="B71" t="s">
        <v>31</v>
      </c>
      <c r="C71" s="1">
        <v>4300</v>
      </c>
      <c r="D71">
        <v>-9.8699999999996013E-2</v>
      </c>
      <c r="E71">
        <v>-2.1438999999999986</v>
      </c>
      <c r="F71">
        <v>1.8761000000000028</v>
      </c>
      <c r="G71">
        <v>4.4438999999999895</v>
      </c>
      <c r="H71">
        <v>-1.8279000000000045</v>
      </c>
      <c r="I71">
        <v>12.225299999999994</v>
      </c>
      <c r="K71" t="s">
        <v>241</v>
      </c>
    </row>
    <row r="72" spans="1:11" x14ac:dyDescent="0.25">
      <c r="A72" t="s">
        <v>71</v>
      </c>
      <c r="B72" t="s">
        <v>31</v>
      </c>
      <c r="C72" s="1">
        <v>4140</v>
      </c>
      <c r="D72">
        <v>-7.1699999999996766E-2</v>
      </c>
      <c r="E72">
        <v>-2.0428000000000002</v>
      </c>
      <c r="F72">
        <v>0.47550000000000647</v>
      </c>
      <c r="G72">
        <v>-2.3200000000000998E-2</v>
      </c>
      <c r="H72">
        <v>-1.6364999999999963</v>
      </c>
      <c r="I72">
        <v>4.3617999999999935</v>
      </c>
      <c r="K72" t="s">
        <v>241</v>
      </c>
    </row>
    <row r="73" spans="1:11" x14ac:dyDescent="0.25">
      <c r="A73" t="s">
        <v>72</v>
      </c>
      <c r="B73" t="s">
        <v>31</v>
      </c>
      <c r="C73" s="1">
        <v>4870</v>
      </c>
      <c r="D73">
        <v>0.10269999999998891</v>
      </c>
      <c r="E73">
        <v>-0.76180000000000136</v>
      </c>
      <c r="F73">
        <v>0.93589999999998952</v>
      </c>
      <c r="G73">
        <v>-2.2480999999999973</v>
      </c>
      <c r="H73">
        <v>-3.565700000000005</v>
      </c>
      <c r="I73">
        <v>-0.96460000000000434</v>
      </c>
      <c r="K73" t="s">
        <v>241</v>
      </c>
    </row>
    <row r="74" spans="1:11" x14ac:dyDescent="0.25">
      <c r="A74" t="s">
        <v>73</v>
      </c>
      <c r="B74" t="s">
        <v>31</v>
      </c>
      <c r="C74" s="1">
        <v>7520</v>
      </c>
      <c r="D74">
        <v>0.27719999999999967</v>
      </c>
      <c r="E74">
        <v>-1.2306999999999957</v>
      </c>
      <c r="F74">
        <v>1.7444999999999933</v>
      </c>
      <c r="G74">
        <v>8.3490000000000073</v>
      </c>
      <c r="H74">
        <v>4.9971999999999905</v>
      </c>
      <c r="I74">
        <v>11.941700000000012</v>
      </c>
      <c r="K74" t="s">
        <v>241</v>
      </c>
    </row>
    <row r="75" spans="1:11" x14ac:dyDescent="0.25">
      <c r="A75" t="s">
        <v>74</v>
      </c>
      <c r="B75" t="s">
        <v>31</v>
      </c>
      <c r="C75" s="1">
        <v>7420</v>
      </c>
      <c r="D75">
        <v>-0.70780000000000287</v>
      </c>
      <c r="E75">
        <v>-1.0005000000000042</v>
      </c>
      <c r="F75">
        <v>-0.39160000000000306</v>
      </c>
      <c r="G75">
        <v>2.4599999999996847E-2</v>
      </c>
      <c r="H75">
        <v>-1.0865000000000014</v>
      </c>
      <c r="I75">
        <v>1.2381999999999893</v>
      </c>
      <c r="K75" t="s">
        <v>241</v>
      </c>
    </row>
    <row r="76" spans="1:11" x14ac:dyDescent="0.25">
      <c r="A76" t="s">
        <v>75</v>
      </c>
      <c r="B76" t="s">
        <v>31</v>
      </c>
      <c r="C76" s="1">
        <v>7080</v>
      </c>
      <c r="D76">
        <v>-3.2861000000000029</v>
      </c>
      <c r="E76">
        <v>-4.7317000000000053</v>
      </c>
      <c r="F76">
        <v>-1.9653000000000032</v>
      </c>
      <c r="G76">
        <v>0.72749999999999204</v>
      </c>
      <c r="H76">
        <v>-3.8089999999999957</v>
      </c>
      <c r="I76">
        <v>5.6653000000000064</v>
      </c>
      <c r="J76" t="s">
        <v>69</v>
      </c>
      <c r="K76" t="s">
        <v>241</v>
      </c>
    </row>
    <row r="77" spans="1:11" x14ac:dyDescent="0.25">
      <c r="A77" t="s">
        <v>76</v>
      </c>
      <c r="B77" t="s">
        <v>31</v>
      </c>
      <c r="C77" s="1">
        <v>7110</v>
      </c>
      <c r="D77">
        <v>-1.5078000000000036</v>
      </c>
      <c r="E77">
        <v>-3.0070000000000041</v>
      </c>
      <c r="F77">
        <v>-0.69110000000000005</v>
      </c>
      <c r="G77">
        <v>-1.3319999999999999</v>
      </c>
      <c r="H77">
        <v>-3.5510000000000042</v>
      </c>
      <c r="I77">
        <v>3.9136999999999977</v>
      </c>
      <c r="J77" t="s">
        <v>69</v>
      </c>
      <c r="K77" t="s">
        <v>241</v>
      </c>
    </row>
    <row r="78" spans="1:11" x14ac:dyDescent="0.25">
      <c r="A78" t="s">
        <v>77</v>
      </c>
      <c r="B78" t="s">
        <v>31</v>
      </c>
      <c r="C78" s="1">
        <v>7120</v>
      </c>
      <c r="D78">
        <v>4.3999999999999595E-2</v>
      </c>
      <c r="E78">
        <v>-0.95269999999999522</v>
      </c>
      <c r="F78">
        <v>1.0135000000000005</v>
      </c>
      <c r="G78">
        <v>-0.62499999999999778</v>
      </c>
      <c r="H78">
        <v>-3.8239000000000023</v>
      </c>
      <c r="I78">
        <v>2.1918000000000104</v>
      </c>
      <c r="K78" t="s">
        <v>241</v>
      </c>
    </row>
    <row r="79" spans="1:11" x14ac:dyDescent="0.25">
      <c r="A79" t="s">
        <v>78</v>
      </c>
      <c r="B79" t="s">
        <v>31</v>
      </c>
      <c r="C79" s="1">
        <v>7020</v>
      </c>
      <c r="D79">
        <v>-0.68500000000000227</v>
      </c>
      <c r="E79">
        <v>-1.258999999999999</v>
      </c>
      <c r="F79">
        <v>-4.589999999999872E-2</v>
      </c>
      <c r="G79">
        <v>-1.0140999999999956</v>
      </c>
      <c r="H79">
        <v>-2.4413000000000018</v>
      </c>
      <c r="I79">
        <v>0.4777999999999949</v>
      </c>
      <c r="K79" t="s">
        <v>241</v>
      </c>
    </row>
    <row r="80" spans="1:11" x14ac:dyDescent="0.25">
      <c r="A80" t="s">
        <v>79</v>
      </c>
      <c r="B80" t="s">
        <v>31</v>
      </c>
      <c r="C80" s="1">
        <v>6200</v>
      </c>
      <c r="D80">
        <v>0.6609000000000087</v>
      </c>
      <c r="E80">
        <v>-0.35669999999999868</v>
      </c>
      <c r="F80">
        <v>1.6526000000000041</v>
      </c>
      <c r="G80">
        <v>3.7919000000000036</v>
      </c>
      <c r="H80">
        <v>0.10499999999999954</v>
      </c>
      <c r="I80">
        <v>7.5752000000000042</v>
      </c>
      <c r="K80" t="s">
        <v>241</v>
      </c>
    </row>
    <row r="81" spans="1:11" x14ac:dyDescent="0.25">
      <c r="A81" t="s">
        <v>80</v>
      </c>
      <c r="B81" t="s">
        <v>31</v>
      </c>
      <c r="C81" s="1">
        <v>5310</v>
      </c>
      <c r="D81">
        <v>-0.59259999999999868</v>
      </c>
      <c r="E81">
        <v>-2.0754999999999968</v>
      </c>
      <c r="F81">
        <v>0.54430000000000867</v>
      </c>
      <c r="G81">
        <v>-0.57540000000000369</v>
      </c>
      <c r="H81">
        <v>-4.5317000000000052</v>
      </c>
      <c r="I81">
        <v>2.1975000000000078</v>
      </c>
      <c r="K81" t="s">
        <v>241</v>
      </c>
    </row>
    <row r="82" spans="1:11" x14ac:dyDescent="0.25">
      <c r="A82" t="s">
        <v>81</v>
      </c>
      <c r="B82" t="s">
        <v>31</v>
      </c>
      <c r="C82" s="1">
        <v>5730</v>
      </c>
      <c r="D82">
        <v>-0.6893000000000038</v>
      </c>
      <c r="E82">
        <v>-1.3961000000000001</v>
      </c>
      <c r="F82">
        <v>3.1599999999998296E-2</v>
      </c>
      <c r="G82">
        <v>-0.70620000000000127</v>
      </c>
      <c r="H82">
        <v>-2.0549999999999957</v>
      </c>
      <c r="I82">
        <v>0.6993000000000027</v>
      </c>
      <c r="K82" t="s">
        <v>241</v>
      </c>
    </row>
    <row r="83" spans="1:11" x14ac:dyDescent="0.25">
      <c r="A83" t="s">
        <v>82</v>
      </c>
      <c r="B83" t="s">
        <v>31</v>
      </c>
      <c r="C83" s="1">
        <v>35740</v>
      </c>
      <c r="D83">
        <v>-0.28770000000000184</v>
      </c>
      <c r="E83">
        <v>-1.4298999999999951</v>
      </c>
      <c r="F83">
        <v>0.83400000000000141</v>
      </c>
      <c r="G83">
        <v>-0.68030000000000035</v>
      </c>
      <c r="H83">
        <v>-2.7217000000000047</v>
      </c>
      <c r="I83">
        <v>1.489600000000002</v>
      </c>
      <c r="K83" t="s">
        <v>241</v>
      </c>
    </row>
    <row r="84" spans="1:11" x14ac:dyDescent="0.25">
      <c r="A84" t="s">
        <v>83</v>
      </c>
      <c r="B84" t="s">
        <v>31</v>
      </c>
      <c r="C84" s="1">
        <v>5800</v>
      </c>
      <c r="D84">
        <v>-0.4170000000000007</v>
      </c>
      <c r="E84">
        <v>-1.3924000000000047</v>
      </c>
      <c r="F84">
        <v>0.57959999999999123</v>
      </c>
      <c r="G84">
        <v>1.3822999999999919</v>
      </c>
      <c r="H84">
        <v>-1.0920000000000041</v>
      </c>
      <c r="I84">
        <v>4.3670000000000098</v>
      </c>
      <c r="K84" t="s">
        <v>241</v>
      </c>
    </row>
    <row r="85" spans="1:11" x14ac:dyDescent="0.25">
      <c r="A85" t="s">
        <v>84</v>
      </c>
      <c r="B85" t="s">
        <v>31</v>
      </c>
      <c r="C85" s="1">
        <v>5940</v>
      </c>
      <c r="D85">
        <v>-0.90259999999999785</v>
      </c>
      <c r="E85">
        <v>-1.7394000000000021</v>
      </c>
      <c r="F85">
        <v>-0.10270000000000001</v>
      </c>
      <c r="G85">
        <v>-1.7221000000000042</v>
      </c>
      <c r="H85">
        <v>-2.9793999999999987</v>
      </c>
      <c r="I85">
        <v>-0.46239999999999615</v>
      </c>
      <c r="K85" t="s">
        <v>241</v>
      </c>
    </row>
    <row r="86" spans="1:11" x14ac:dyDescent="0.25">
      <c r="A86" t="s">
        <v>85</v>
      </c>
      <c r="B86" t="s">
        <v>31</v>
      </c>
      <c r="C86" s="1">
        <v>5620</v>
      </c>
      <c r="D86">
        <v>-1.1938000000000004</v>
      </c>
      <c r="E86">
        <v>-1.7442999999999986</v>
      </c>
      <c r="F86">
        <v>-0.61860000000000248</v>
      </c>
      <c r="G86">
        <v>-2.8110999999999997</v>
      </c>
      <c r="H86">
        <v>-4.1594000000000015</v>
      </c>
      <c r="I86">
        <v>-1.3761000000000023</v>
      </c>
      <c r="K86" t="s">
        <v>241</v>
      </c>
    </row>
    <row r="87" spans="1:11" x14ac:dyDescent="0.25">
      <c r="A87" t="s">
        <v>86</v>
      </c>
      <c r="B87" t="s">
        <v>31</v>
      </c>
      <c r="C87" s="1">
        <v>5738</v>
      </c>
      <c r="D87">
        <v>-0.13199999999999878</v>
      </c>
      <c r="E87">
        <v>-1.2317000000000022</v>
      </c>
      <c r="F87">
        <v>1.1131000000000002</v>
      </c>
      <c r="G87">
        <v>-0.25880000000000347</v>
      </c>
      <c r="H87">
        <v>-2.4244000000000043</v>
      </c>
      <c r="I87">
        <v>1.9481999999999999</v>
      </c>
      <c r="K87" t="s">
        <v>241</v>
      </c>
    </row>
    <row r="88" spans="1:11" x14ac:dyDescent="0.25">
      <c r="A88" t="s">
        <v>87</v>
      </c>
      <c r="B88" t="s">
        <v>31</v>
      </c>
      <c r="C88" s="1">
        <v>5739</v>
      </c>
      <c r="D88">
        <v>1.4599999999997948E-2</v>
      </c>
      <c r="E88">
        <v>-0.86589999999999723</v>
      </c>
      <c r="F88">
        <v>1.2310999999999961</v>
      </c>
      <c r="G88">
        <v>1.3499999999999623E-2</v>
      </c>
      <c r="H88">
        <v>-3.5679000000000016</v>
      </c>
      <c r="I88">
        <v>3.7071000000000076</v>
      </c>
      <c r="K88" t="s">
        <v>241</v>
      </c>
    </row>
    <row r="89" spans="1:11" x14ac:dyDescent="0.25">
      <c r="A89" t="s">
        <v>88</v>
      </c>
      <c r="B89" t="s">
        <v>31</v>
      </c>
      <c r="C89" s="1">
        <v>7130</v>
      </c>
      <c r="D89">
        <v>-1.7530999999999963</v>
      </c>
      <c r="E89">
        <v>-2.4700999999999973</v>
      </c>
      <c r="F89">
        <v>-1.0981000000000019</v>
      </c>
      <c r="G89">
        <v>-0.84130000000000038</v>
      </c>
      <c r="H89">
        <v>-2.3774999999999991</v>
      </c>
      <c r="I89">
        <v>0.74939999999998896</v>
      </c>
      <c r="K89" t="s">
        <v>241</v>
      </c>
    </row>
    <row r="90" spans="1:11" x14ac:dyDescent="0.25">
      <c r="A90" t="s">
        <v>89</v>
      </c>
      <c r="B90" t="s">
        <v>31</v>
      </c>
      <c r="C90" s="1">
        <v>7460</v>
      </c>
      <c r="D90">
        <v>-1.7334999999999989</v>
      </c>
      <c r="E90">
        <v>-2.8958999999999957</v>
      </c>
      <c r="F90">
        <v>-0.69749999999999535</v>
      </c>
      <c r="G90">
        <v>1.4110999999999985</v>
      </c>
      <c r="H90">
        <v>-0.66910000000000025</v>
      </c>
      <c r="I90">
        <v>3.5644000000000009</v>
      </c>
      <c r="K90" t="s">
        <v>241</v>
      </c>
    </row>
    <row r="91" spans="1:11" x14ac:dyDescent="0.25">
      <c r="A91" t="s">
        <v>90</v>
      </c>
      <c r="B91" t="s">
        <v>31</v>
      </c>
      <c r="C91" s="1">
        <v>7070</v>
      </c>
      <c r="D91">
        <v>-0.47129999999999672</v>
      </c>
      <c r="E91">
        <v>-1.6422999999999965</v>
      </c>
      <c r="F91">
        <v>0.25539999999999452</v>
      </c>
      <c r="G91">
        <v>0.87669999999999693</v>
      </c>
      <c r="H91">
        <v>-0.8855999999999975</v>
      </c>
      <c r="I91">
        <v>2.9528999999999916</v>
      </c>
      <c r="K91" t="s">
        <v>241</v>
      </c>
    </row>
    <row r="92" spans="1:11" x14ac:dyDescent="0.25">
      <c r="A92" t="s">
        <v>91</v>
      </c>
      <c r="B92" t="s">
        <v>31</v>
      </c>
      <c r="C92" s="1">
        <v>4110</v>
      </c>
      <c r="D92">
        <v>-6.4500000000000668E-2</v>
      </c>
      <c r="E92">
        <v>-1.3866000000000045</v>
      </c>
      <c r="F92">
        <v>0.22400000000000198</v>
      </c>
      <c r="G92">
        <v>8.0000000000080007E-3</v>
      </c>
      <c r="H92">
        <v>-1.1554999999999982</v>
      </c>
      <c r="I92">
        <v>2.1101999999999954</v>
      </c>
      <c r="K92" t="s">
        <v>241</v>
      </c>
    </row>
    <row r="93" spans="1:11" x14ac:dyDescent="0.25">
      <c r="A93" t="s">
        <v>92</v>
      </c>
      <c r="B93" t="s">
        <v>31</v>
      </c>
      <c r="C93" s="1">
        <v>4920</v>
      </c>
      <c r="D93">
        <v>7.8000000000022496E-3</v>
      </c>
      <c r="E93">
        <v>-0.50759999999999694</v>
      </c>
      <c r="F93">
        <v>1.4421000000000017</v>
      </c>
      <c r="G93">
        <v>-6.4999999999981739E-3</v>
      </c>
      <c r="H93">
        <v>-2.5552000000000019</v>
      </c>
      <c r="I93">
        <v>1.6693999999999987</v>
      </c>
      <c r="K93" t="s">
        <v>241</v>
      </c>
    </row>
    <row r="94" spans="1:11" x14ac:dyDescent="0.25">
      <c r="A94" t="s">
        <v>93</v>
      </c>
      <c r="B94" t="s">
        <v>31</v>
      </c>
      <c r="C94" s="1">
        <v>4340</v>
      </c>
      <c r="D94">
        <v>-3.6059999999999981</v>
      </c>
      <c r="E94">
        <v>-4.9340000000000046</v>
      </c>
      <c r="F94">
        <v>-2.3700000000000054</v>
      </c>
      <c r="G94">
        <v>-3.1232000000000038</v>
      </c>
      <c r="H94">
        <v>-8.7625999999999991</v>
      </c>
      <c r="I94">
        <v>2.1006999999999998</v>
      </c>
      <c r="J94" t="s">
        <v>25</v>
      </c>
      <c r="K94" t="s">
        <v>241</v>
      </c>
    </row>
    <row r="95" spans="1:11" x14ac:dyDescent="0.25">
      <c r="A95" t="s">
        <v>94</v>
      </c>
      <c r="B95" t="s">
        <v>31</v>
      </c>
      <c r="C95" s="1">
        <v>7100</v>
      </c>
      <c r="D95">
        <v>-1.3348000000000027</v>
      </c>
      <c r="E95">
        <v>-2.0530999999999966</v>
      </c>
      <c r="F95">
        <v>-0.61729999999999841</v>
      </c>
      <c r="G95">
        <v>2.4178000000000033</v>
      </c>
      <c r="H95">
        <v>-0.19000000000000128</v>
      </c>
      <c r="I95">
        <v>5.4203000000000001</v>
      </c>
      <c r="K95" t="s">
        <v>241</v>
      </c>
    </row>
    <row r="96" spans="1:11" x14ac:dyDescent="0.25">
      <c r="A96" t="s">
        <v>95</v>
      </c>
      <c r="B96" t="s">
        <v>31</v>
      </c>
      <c r="C96" s="1">
        <v>5910</v>
      </c>
      <c r="D96">
        <v>-0.88829999999999742</v>
      </c>
      <c r="E96">
        <v>-1.7931999999999948</v>
      </c>
      <c r="F96">
        <v>-0.19169999999999465</v>
      </c>
      <c r="G96">
        <v>0.29809999999999004</v>
      </c>
      <c r="H96">
        <v>-1.7206999999999972</v>
      </c>
      <c r="I96">
        <v>2.8566000000000091</v>
      </c>
      <c r="K96" t="s">
        <v>241</v>
      </c>
    </row>
    <row r="97" spans="1:11" x14ac:dyDescent="0.25">
      <c r="A97" t="s">
        <v>96</v>
      </c>
      <c r="B97" t="s">
        <v>31</v>
      </c>
      <c r="C97" s="1">
        <v>2950</v>
      </c>
      <c r="D97">
        <v>-0.19609999999999905</v>
      </c>
      <c r="E97">
        <v>-1.8079999999999985</v>
      </c>
      <c r="F97">
        <v>0.83349999999999813</v>
      </c>
      <c r="G97">
        <v>-0.12720000000000509</v>
      </c>
      <c r="H97">
        <v>-2.5584999999999969</v>
      </c>
      <c r="I97">
        <v>2.2092999999999918</v>
      </c>
      <c r="K97" t="s">
        <v>241</v>
      </c>
    </row>
    <row r="98" spans="1:11" x14ac:dyDescent="0.25">
      <c r="A98" t="s">
        <v>97</v>
      </c>
      <c r="B98" t="s">
        <v>31</v>
      </c>
      <c r="C98" s="1">
        <v>6430</v>
      </c>
      <c r="D98">
        <v>0.40020000000000611</v>
      </c>
      <c r="E98">
        <v>-0.4398000000000013</v>
      </c>
      <c r="F98">
        <v>1.2169000000000096</v>
      </c>
      <c r="G98">
        <v>1.2372999999999967</v>
      </c>
      <c r="H98">
        <v>-0.80170000000000519</v>
      </c>
      <c r="I98">
        <v>3.4764000000000017</v>
      </c>
      <c r="K98" t="s">
        <v>241</v>
      </c>
    </row>
    <row r="99" spans="1:11" x14ac:dyDescent="0.25">
      <c r="A99" t="s">
        <v>98</v>
      </c>
      <c r="B99" t="s">
        <v>31</v>
      </c>
      <c r="C99" s="1">
        <v>7150</v>
      </c>
      <c r="D99">
        <v>-0.83349999999999813</v>
      </c>
      <c r="E99">
        <v>-1.3974000000000042</v>
      </c>
      <c r="F99">
        <v>-0.40829999999999478</v>
      </c>
      <c r="G99">
        <v>-2.2264999999999979</v>
      </c>
      <c r="H99">
        <v>-3.4205999999999959</v>
      </c>
      <c r="I99">
        <v>-0.80529999999999768</v>
      </c>
      <c r="K99" t="s">
        <v>241</v>
      </c>
    </row>
    <row r="101" spans="1:11" x14ac:dyDescent="0.25">
      <c r="A101" t="s">
        <v>99</v>
      </c>
      <c r="B101" t="s">
        <v>31</v>
      </c>
      <c r="C101" s="1">
        <v>4160</v>
      </c>
      <c r="D101">
        <v>-2.0878999999999981</v>
      </c>
      <c r="E101">
        <v>-2.3359000000000019</v>
      </c>
      <c r="F101">
        <v>-1.8315999999999999</v>
      </c>
      <c r="G101">
        <v>-1.129800000000003</v>
      </c>
      <c r="H101">
        <v>-1.8616999999999995</v>
      </c>
      <c r="I101">
        <v>-0.38650000000000073</v>
      </c>
      <c r="K101" t="s">
        <v>242</v>
      </c>
    </row>
    <row r="102" spans="1:11" x14ac:dyDescent="0.25">
      <c r="A102" t="s">
        <v>100</v>
      </c>
      <c r="B102" t="s">
        <v>31</v>
      </c>
      <c r="C102" s="1">
        <v>4171</v>
      </c>
      <c r="D102">
        <v>-2.3231000000000002</v>
      </c>
      <c r="E102">
        <v>-2.7410999999999963</v>
      </c>
      <c r="F102">
        <v>-1.8584000000000045</v>
      </c>
      <c r="G102">
        <v>-0.54170000000000051</v>
      </c>
      <c r="H102">
        <v>-2.0692999999999961</v>
      </c>
      <c r="I102">
        <v>1.075500000000007</v>
      </c>
      <c r="K102" t="s">
        <v>242</v>
      </c>
    </row>
    <row r="103" spans="1:11" x14ac:dyDescent="0.25">
      <c r="A103" t="s">
        <v>101</v>
      </c>
      <c r="B103" t="s">
        <v>261</v>
      </c>
      <c r="C103" s="1">
        <v>2280</v>
      </c>
      <c r="D103">
        <v>-1.1280999999999985</v>
      </c>
      <c r="E103">
        <v>-1.0020999999999947</v>
      </c>
      <c r="F103">
        <v>-0.88030000000000053</v>
      </c>
      <c r="G103">
        <v>-1.2583000000000011</v>
      </c>
      <c r="H103">
        <v>-0.93010000000000037</v>
      </c>
      <c r="I103">
        <v>-0.59850000000000181</v>
      </c>
      <c r="K103" t="s">
        <v>242</v>
      </c>
    </row>
    <row r="104" spans="1:11" x14ac:dyDescent="0.25">
      <c r="A104" t="s">
        <v>102</v>
      </c>
      <c r="B104" t="s">
        <v>31</v>
      </c>
      <c r="C104" s="1">
        <v>3950</v>
      </c>
      <c r="D104">
        <v>-1.3485999999999998</v>
      </c>
      <c r="E104">
        <v>-3.1607000000000052</v>
      </c>
      <c r="F104">
        <v>0.61310000000001086</v>
      </c>
      <c r="G104">
        <v>1.8262999999999918</v>
      </c>
      <c r="H104">
        <v>-3.5096000000000016</v>
      </c>
      <c r="I104">
        <v>9.102499999999992</v>
      </c>
      <c r="K104" t="s">
        <v>242</v>
      </c>
    </row>
    <row r="105" spans="1:11" x14ac:dyDescent="0.25">
      <c r="A105" t="s">
        <v>103</v>
      </c>
      <c r="B105" t="s">
        <v>31</v>
      </c>
      <c r="C105" s="1">
        <v>4610</v>
      </c>
      <c r="D105">
        <v>-1.0954000000000019</v>
      </c>
      <c r="E105">
        <v>-1.1939000000000033</v>
      </c>
      <c r="F105">
        <v>-0.99190000000000111</v>
      </c>
      <c r="G105">
        <v>-9.9300000000002164E-2</v>
      </c>
      <c r="H105">
        <v>-0.41769999999999863</v>
      </c>
      <c r="I105">
        <v>0.22359999999999047</v>
      </c>
      <c r="K105" t="s">
        <v>242</v>
      </c>
    </row>
    <row r="106" spans="1:11" x14ac:dyDescent="0.25">
      <c r="A106" t="s">
        <v>104</v>
      </c>
      <c r="B106" t="s">
        <v>31</v>
      </c>
      <c r="C106" s="1">
        <v>4650</v>
      </c>
      <c r="D106">
        <v>-9.200000000000319E-2</v>
      </c>
      <c r="E106">
        <v>-0.29759999999999787</v>
      </c>
      <c r="F106">
        <v>8.7799999999993439E-2</v>
      </c>
      <c r="G106">
        <v>0.97780000000000644</v>
      </c>
      <c r="H106">
        <v>0.42709999999999138</v>
      </c>
      <c r="I106">
        <v>1.5271999999999952</v>
      </c>
      <c r="K106" t="s">
        <v>242</v>
      </c>
    </row>
    <row r="107" spans="1:11" x14ac:dyDescent="0.25">
      <c r="A107" t="s">
        <v>105</v>
      </c>
      <c r="B107" t="s">
        <v>31</v>
      </c>
      <c r="C107" s="1">
        <v>6280</v>
      </c>
      <c r="D107">
        <v>1.1195999999999984</v>
      </c>
      <c r="E107">
        <v>0.92659999999999965</v>
      </c>
      <c r="F107">
        <v>1.3249999999999984</v>
      </c>
      <c r="G107">
        <v>1.821600000000001</v>
      </c>
      <c r="H107">
        <v>1.2706000000000106</v>
      </c>
      <c r="I107">
        <v>2.3865000000000025</v>
      </c>
      <c r="K107" t="s">
        <v>242</v>
      </c>
    </row>
    <row r="108" spans="1:11" x14ac:dyDescent="0.25">
      <c r="A108" t="s">
        <v>106</v>
      </c>
      <c r="B108" t="s">
        <v>31</v>
      </c>
      <c r="C108" s="1">
        <v>7290</v>
      </c>
      <c r="D108">
        <v>-0.4037999999999986</v>
      </c>
      <c r="E108">
        <v>-0.76119999999999521</v>
      </c>
      <c r="F108">
        <v>-5.810000000000537E-2</v>
      </c>
      <c r="G108">
        <v>-1.9239000000000006</v>
      </c>
      <c r="H108">
        <v>-3.2174999999999954</v>
      </c>
      <c r="I108">
        <v>-0.66990000000000105</v>
      </c>
      <c r="K108" t="s">
        <v>242</v>
      </c>
    </row>
    <row r="109" spans="1:11" x14ac:dyDescent="0.25">
      <c r="A109" t="s">
        <v>107</v>
      </c>
      <c r="B109" t="s">
        <v>31</v>
      </c>
      <c r="C109" s="1">
        <v>7550</v>
      </c>
      <c r="D109">
        <v>-1.838799999999996</v>
      </c>
      <c r="E109">
        <v>-1.9426000000000054</v>
      </c>
      <c r="F109">
        <v>-1.732800000000001</v>
      </c>
      <c r="G109">
        <v>0.67880000000000162</v>
      </c>
      <c r="H109">
        <v>0.28660000000000352</v>
      </c>
      <c r="I109">
        <v>1.0958999999999941</v>
      </c>
      <c r="K109" t="s">
        <v>242</v>
      </c>
    </row>
    <row r="110" spans="1:11" x14ac:dyDescent="0.25">
      <c r="A110" t="s">
        <v>108</v>
      </c>
      <c r="B110" t="s">
        <v>31</v>
      </c>
      <c r="C110" s="1">
        <v>7050</v>
      </c>
      <c r="D110">
        <v>-0.92590000000000172</v>
      </c>
      <c r="E110">
        <v>-1.019800000000004</v>
      </c>
      <c r="F110">
        <v>-0.83919999999999551</v>
      </c>
      <c r="G110">
        <v>-0.33840000000000536</v>
      </c>
      <c r="H110">
        <v>-0.6657000000000024</v>
      </c>
      <c r="I110">
        <v>-7.8000000000022496E-3</v>
      </c>
      <c r="K110" t="s">
        <v>242</v>
      </c>
    </row>
    <row r="111" spans="1:11" x14ac:dyDescent="0.25">
      <c r="A111" t="s">
        <v>109</v>
      </c>
      <c r="B111" t="s">
        <v>31</v>
      </c>
      <c r="C111" s="1">
        <v>5750</v>
      </c>
      <c r="D111">
        <v>-2.9768000000000017</v>
      </c>
      <c r="E111">
        <v>-3.6541999999999963</v>
      </c>
      <c r="F111">
        <v>-2.2538999999999976</v>
      </c>
      <c r="G111">
        <v>-1.1896000000000018</v>
      </c>
      <c r="H111">
        <v>-4.0436000000000032</v>
      </c>
      <c r="I111">
        <v>1.5987999999999891</v>
      </c>
      <c r="J111" t="s">
        <v>25</v>
      </c>
      <c r="K111" t="s">
        <v>242</v>
      </c>
    </row>
    <row r="112" spans="1:11" x14ac:dyDescent="0.25">
      <c r="A112" t="s">
        <v>110</v>
      </c>
      <c r="B112" t="s">
        <v>31</v>
      </c>
      <c r="C112" s="1">
        <v>5630</v>
      </c>
      <c r="D112">
        <v>-1.9517000000000007</v>
      </c>
      <c r="E112">
        <v>-2.0589999999999997</v>
      </c>
      <c r="F112">
        <v>-1.8405000000000005</v>
      </c>
      <c r="G112">
        <v>-1.3340000000000019</v>
      </c>
      <c r="H112">
        <v>-1.7199999999999993</v>
      </c>
      <c r="I112">
        <v>-0.94579999999999664</v>
      </c>
      <c r="K112" t="s">
        <v>242</v>
      </c>
    </row>
    <row r="113" spans="1:11" x14ac:dyDescent="0.25">
      <c r="A113" t="s">
        <v>111</v>
      </c>
      <c r="B113" t="s">
        <v>31</v>
      </c>
      <c r="C113" s="1">
        <v>5870</v>
      </c>
      <c r="D113">
        <v>-1.1535999999999991</v>
      </c>
      <c r="E113">
        <v>-1.2506000000000017</v>
      </c>
      <c r="F113">
        <v>-1.0607000000000033</v>
      </c>
      <c r="G113">
        <v>-1.4318999999999971</v>
      </c>
      <c r="H113">
        <v>-1.7434999999999978</v>
      </c>
      <c r="I113">
        <v>-1.1226999999999987</v>
      </c>
      <c r="K113" t="s">
        <v>242</v>
      </c>
    </row>
    <row r="114" spans="1:11" x14ac:dyDescent="0.25">
      <c r="A114" t="s">
        <v>112</v>
      </c>
      <c r="B114" t="s">
        <v>31</v>
      </c>
      <c r="C114" s="1">
        <v>6390</v>
      </c>
      <c r="D114">
        <v>0.36639999999998896</v>
      </c>
      <c r="E114">
        <v>-0.12450000000000516</v>
      </c>
      <c r="F114">
        <v>0.88850000000000318</v>
      </c>
      <c r="G114">
        <v>0.36639999999998896</v>
      </c>
      <c r="H114">
        <v>-1.1194999999999955</v>
      </c>
      <c r="I114">
        <v>1.7787999999999915</v>
      </c>
      <c r="K114" t="s">
        <v>242</v>
      </c>
    </row>
    <row r="115" spans="1:11" x14ac:dyDescent="0.25">
      <c r="A115" t="s">
        <v>113</v>
      </c>
      <c r="B115" t="s">
        <v>31</v>
      </c>
      <c r="C115" s="1">
        <v>6760</v>
      </c>
      <c r="D115">
        <v>0.4898000000000069</v>
      </c>
      <c r="E115">
        <v>0.1951000000000036</v>
      </c>
      <c r="F115">
        <v>0.76259999999999106</v>
      </c>
      <c r="G115">
        <v>1.2877999999999945</v>
      </c>
      <c r="H115">
        <v>0.30509999999999149</v>
      </c>
      <c r="I115">
        <v>2.3417000000000021</v>
      </c>
      <c r="K115" t="s">
        <v>242</v>
      </c>
    </row>
    <row r="116" spans="1:11" x14ac:dyDescent="0.25">
      <c r="A116" t="s">
        <v>114</v>
      </c>
      <c r="B116" t="s">
        <v>31</v>
      </c>
      <c r="C116" s="1">
        <v>6420</v>
      </c>
      <c r="D116">
        <v>-2.0495999999999959</v>
      </c>
      <c r="E116">
        <v>-2.6480999999999977</v>
      </c>
      <c r="F116">
        <v>-1.4236000000000026</v>
      </c>
      <c r="G116">
        <v>1.0497999999999896</v>
      </c>
      <c r="H116">
        <v>-1.3827000000000034</v>
      </c>
      <c r="I116">
        <v>3.537799999999991</v>
      </c>
      <c r="J116" t="s">
        <v>25</v>
      </c>
      <c r="K116" t="s">
        <v>242</v>
      </c>
    </row>
    <row r="117" spans="1:11" x14ac:dyDescent="0.25">
      <c r="A117" t="s">
        <v>115</v>
      </c>
      <c r="B117" t="s">
        <v>31</v>
      </c>
      <c r="C117" s="1">
        <v>6410</v>
      </c>
      <c r="D117">
        <v>-0.98920000000000119</v>
      </c>
      <c r="E117">
        <v>-1.4511999999999969</v>
      </c>
      <c r="F117">
        <v>-0.40729999999999933</v>
      </c>
      <c r="G117">
        <v>-2.4432000000000009</v>
      </c>
      <c r="H117">
        <v>-4.0089999999999959</v>
      </c>
      <c r="I117">
        <v>-0.71440000000000392</v>
      </c>
      <c r="K117" t="s">
        <v>242</v>
      </c>
    </row>
    <row r="118" spans="1:11" x14ac:dyDescent="0.25">
      <c r="A118" t="s">
        <v>116</v>
      </c>
      <c r="B118" t="s">
        <v>31</v>
      </c>
      <c r="C118" s="1">
        <v>6370</v>
      </c>
      <c r="D118">
        <v>-1.1367000000000016</v>
      </c>
      <c r="E118">
        <v>-1.5776000000000012</v>
      </c>
      <c r="F118">
        <v>-0.76030000000000264</v>
      </c>
      <c r="G118">
        <v>-0.66199999999999593</v>
      </c>
      <c r="H118">
        <v>-1.7159999999999953</v>
      </c>
      <c r="I118">
        <v>0.42560000000000375</v>
      </c>
      <c r="K118" t="s">
        <v>242</v>
      </c>
    </row>
    <row r="119" spans="1:11" x14ac:dyDescent="0.25">
      <c r="A119" t="s">
        <v>117</v>
      </c>
      <c r="B119" t="s">
        <v>31</v>
      </c>
      <c r="C119" s="1">
        <v>6380</v>
      </c>
      <c r="D119">
        <v>1.8350000000000088</v>
      </c>
      <c r="E119">
        <v>1.0709999999999997</v>
      </c>
      <c r="F119">
        <v>2.6116000000000028</v>
      </c>
      <c r="G119">
        <v>5.8237000000000094</v>
      </c>
      <c r="H119">
        <v>3.5085999999999951</v>
      </c>
      <c r="I119">
        <v>8.1404000000000032</v>
      </c>
      <c r="K119" t="s">
        <v>242</v>
      </c>
    </row>
    <row r="120" spans="1:11" x14ac:dyDescent="0.25">
      <c r="A120" t="s">
        <v>118</v>
      </c>
      <c r="B120" t="s">
        <v>31</v>
      </c>
      <c r="C120" s="1">
        <v>6770</v>
      </c>
      <c r="D120">
        <v>-0.70959999999999912</v>
      </c>
      <c r="E120">
        <v>-0.99650000000000016</v>
      </c>
      <c r="F120">
        <v>-0.40210000000000523</v>
      </c>
      <c r="G120">
        <v>-0.42799999999999505</v>
      </c>
      <c r="H120">
        <v>-1.2950000000000017</v>
      </c>
      <c r="I120">
        <v>0.46120000000000605</v>
      </c>
      <c r="K120" t="s">
        <v>242</v>
      </c>
    </row>
    <row r="121" spans="1:11" x14ac:dyDescent="0.25">
      <c r="A121" t="s">
        <v>119</v>
      </c>
      <c r="B121" t="s">
        <v>31</v>
      </c>
      <c r="C121" s="1">
        <v>6840</v>
      </c>
      <c r="D121">
        <v>1.6310000000000047</v>
      </c>
      <c r="E121">
        <v>1.2839999999999963</v>
      </c>
      <c r="F121">
        <v>2.0744000000000096</v>
      </c>
      <c r="G121">
        <v>0.39029999999999898</v>
      </c>
      <c r="H121">
        <v>-0.448599999999999</v>
      </c>
      <c r="I121">
        <v>1.1811999999999934</v>
      </c>
      <c r="K121" t="s">
        <v>242</v>
      </c>
    </row>
    <row r="122" spans="1:11" x14ac:dyDescent="0.25">
      <c r="A122" t="s">
        <v>120</v>
      </c>
      <c r="B122" t="s">
        <v>31</v>
      </c>
      <c r="C122" s="1">
        <v>6580</v>
      </c>
      <c r="D122">
        <v>-2.3434999999999984</v>
      </c>
      <c r="E122">
        <v>-2.912899999999996</v>
      </c>
      <c r="F122">
        <v>-1.7427999999999999</v>
      </c>
      <c r="G122">
        <v>-2.9400000000001647E-2</v>
      </c>
      <c r="H122">
        <v>-1.9616999999999996</v>
      </c>
      <c r="I122">
        <v>1.9790999999999892</v>
      </c>
      <c r="K122" t="s">
        <v>242</v>
      </c>
    </row>
    <row r="123" spans="1:11" x14ac:dyDescent="0.25">
      <c r="A123" t="s">
        <v>121</v>
      </c>
      <c r="B123" t="s">
        <v>31</v>
      </c>
      <c r="C123" s="1">
        <v>6710</v>
      </c>
      <c r="D123">
        <v>1.3241000000000058</v>
      </c>
      <c r="E123">
        <v>1.1319999999999997</v>
      </c>
      <c r="F123">
        <v>1.5055000000000041</v>
      </c>
      <c r="G123">
        <v>1.5100000000001224E-2</v>
      </c>
      <c r="H123">
        <v>-0.59249999999999581</v>
      </c>
      <c r="I123">
        <v>0.60860000000000358</v>
      </c>
      <c r="K123" t="s">
        <v>242</v>
      </c>
    </row>
    <row r="124" spans="1:11" x14ac:dyDescent="0.25">
      <c r="A124" t="s">
        <v>122</v>
      </c>
      <c r="B124" t="s">
        <v>31</v>
      </c>
      <c r="C124" s="1">
        <v>6630</v>
      </c>
      <c r="D124">
        <v>1.0003999999999902</v>
      </c>
      <c r="E124">
        <v>0.59190000000000076</v>
      </c>
      <c r="F124">
        <v>1.4726999999999935</v>
      </c>
      <c r="G124">
        <v>1.2253999999999987</v>
      </c>
      <c r="H124">
        <v>0.21720000000000628</v>
      </c>
      <c r="I124">
        <v>2.26360000000001</v>
      </c>
      <c r="K124" t="s">
        <v>242</v>
      </c>
    </row>
    <row r="125" spans="1:11" x14ac:dyDescent="0.25">
      <c r="A125" t="s">
        <v>123</v>
      </c>
      <c r="B125" t="s">
        <v>31</v>
      </c>
      <c r="C125" s="1">
        <v>6730</v>
      </c>
      <c r="D125">
        <v>-1.4737</v>
      </c>
      <c r="E125">
        <v>-1.7657999999999952</v>
      </c>
      <c r="F125">
        <v>-1.1757000000000017</v>
      </c>
      <c r="G125">
        <v>-1.1256000000000044</v>
      </c>
      <c r="H125">
        <v>-1.9506000000000023</v>
      </c>
      <c r="I125">
        <v>-0.28989999999999849</v>
      </c>
      <c r="J125" t="s">
        <v>25</v>
      </c>
      <c r="K125" t="s">
        <v>242</v>
      </c>
    </row>
    <row r="126" spans="1:11" x14ac:dyDescent="0.25">
      <c r="A126" t="s">
        <v>124</v>
      </c>
      <c r="B126" t="s">
        <v>31</v>
      </c>
      <c r="C126" s="1">
        <v>6080</v>
      </c>
      <c r="D126">
        <v>-0.33320000000000016</v>
      </c>
      <c r="E126">
        <v>-0.52640000000000464</v>
      </c>
      <c r="F126">
        <v>-0.16610000000000236</v>
      </c>
      <c r="G126">
        <v>-0.6260999999999961</v>
      </c>
      <c r="H126">
        <v>-1.1182000000000025</v>
      </c>
      <c r="I126">
        <v>-0.13879999999999448</v>
      </c>
      <c r="K126" t="s">
        <v>242</v>
      </c>
    </row>
    <row r="127" spans="1:11" x14ac:dyDescent="0.25">
      <c r="A127" t="s">
        <v>125</v>
      </c>
      <c r="B127" t="s">
        <v>31</v>
      </c>
      <c r="C127" s="1">
        <v>4060</v>
      </c>
      <c r="D127">
        <v>-2.1542999999999979</v>
      </c>
      <c r="E127">
        <v>-2.3368000000000055</v>
      </c>
      <c r="F127">
        <v>-1.9680999999999949</v>
      </c>
      <c r="G127">
        <v>2.296699999999996</v>
      </c>
      <c r="H127">
        <v>1.5125000000000055</v>
      </c>
      <c r="I127">
        <v>3.0972999999999917</v>
      </c>
      <c r="K127" t="s">
        <v>242</v>
      </c>
    </row>
    <row r="129" spans="1:11" x14ac:dyDescent="0.25">
      <c r="A129" t="s">
        <v>126</v>
      </c>
      <c r="B129" t="s">
        <v>31</v>
      </c>
      <c r="C129" s="1">
        <v>2920</v>
      </c>
      <c r="D129">
        <v>-0.58829999999999716</v>
      </c>
      <c r="E129">
        <v>-1.2147000000000019</v>
      </c>
      <c r="F129">
        <v>2.2199999999994446E-2</v>
      </c>
      <c r="G129">
        <v>-0.49209999999999532</v>
      </c>
      <c r="H129">
        <v>-2.9723000000000055</v>
      </c>
      <c r="I129">
        <v>2.0947999999999967</v>
      </c>
      <c r="K129" t="s">
        <v>243</v>
      </c>
    </row>
    <row r="130" spans="1:11" x14ac:dyDescent="0.25">
      <c r="A130" t="s">
        <v>127</v>
      </c>
      <c r="B130" t="s">
        <v>37</v>
      </c>
      <c r="C130" s="1">
        <v>2960</v>
      </c>
      <c r="D130">
        <v>2.2041023238760005</v>
      </c>
      <c r="E130">
        <v>0.76484964938801081</v>
      </c>
      <c r="F130">
        <v>3.7740207610079901</v>
      </c>
      <c r="G130">
        <v>4.6504668991999898</v>
      </c>
      <c r="H130">
        <v>0.22200139494499282</v>
      </c>
      <c r="I130">
        <v>8.9453857450739971</v>
      </c>
      <c r="K130" t="s">
        <v>243</v>
      </c>
    </row>
    <row r="131" spans="1:11" x14ac:dyDescent="0.25">
      <c r="A131" t="s">
        <v>128</v>
      </c>
      <c r="B131" t="s">
        <v>31</v>
      </c>
      <c r="C131" s="1">
        <v>2970</v>
      </c>
      <c r="D131">
        <v>6.5399999999993241E-2</v>
      </c>
      <c r="E131">
        <v>-0.44650000000000523</v>
      </c>
      <c r="F131">
        <v>0.93820000000000014</v>
      </c>
      <c r="G131">
        <v>3.2600000000004847E-2</v>
      </c>
      <c r="H131">
        <v>-1.3399999999999967</v>
      </c>
      <c r="I131">
        <v>1.4593000000000078</v>
      </c>
      <c r="K131" t="s">
        <v>243</v>
      </c>
    </row>
    <row r="132" spans="1:11" x14ac:dyDescent="0.25">
      <c r="A132" t="s">
        <v>129</v>
      </c>
      <c r="B132" t="s">
        <v>31</v>
      </c>
      <c r="C132" s="1">
        <v>2971</v>
      </c>
      <c r="D132">
        <v>-1.3548000000000004</v>
      </c>
      <c r="E132">
        <v>-2.4240999999999957</v>
      </c>
      <c r="F132">
        <v>-0.34600000000000186</v>
      </c>
      <c r="G132">
        <v>1.2667999999999902</v>
      </c>
      <c r="H132">
        <v>-2.1719999999999962</v>
      </c>
      <c r="I132">
        <v>4.9782999999999911</v>
      </c>
      <c r="K132" t="s">
        <v>243</v>
      </c>
    </row>
    <row r="133" spans="1:11" x14ac:dyDescent="0.25">
      <c r="A133" t="s">
        <v>130</v>
      </c>
      <c r="B133" t="s">
        <v>31</v>
      </c>
      <c r="C133" s="1">
        <v>4220</v>
      </c>
      <c r="D133">
        <v>-4.6989999999999981</v>
      </c>
      <c r="E133">
        <v>-7.3725999999999958</v>
      </c>
      <c r="F133">
        <v>-2.2201000000000026</v>
      </c>
      <c r="G133">
        <v>2.2826999999999931</v>
      </c>
      <c r="H133">
        <v>-6.0374000000000034</v>
      </c>
      <c r="I133">
        <v>12.986800000000009</v>
      </c>
      <c r="K133" t="s">
        <v>243</v>
      </c>
    </row>
    <row r="134" spans="1:11" x14ac:dyDescent="0.25">
      <c r="A134" t="s">
        <v>131</v>
      </c>
      <c r="B134" t="s">
        <v>31</v>
      </c>
      <c r="C134" s="1">
        <v>4240</v>
      </c>
      <c r="D134">
        <v>-0.61879999999999713</v>
      </c>
      <c r="E134">
        <v>-1.5541000000000027</v>
      </c>
      <c r="F134">
        <v>0.10900000000000354</v>
      </c>
      <c r="G134">
        <v>-0.44889999999999652</v>
      </c>
      <c r="H134">
        <v>-2.825500000000003</v>
      </c>
      <c r="I134">
        <v>2.4313999999999947</v>
      </c>
      <c r="K134" t="s">
        <v>243</v>
      </c>
    </row>
    <row r="135" spans="1:11" x14ac:dyDescent="0.25">
      <c r="A135" t="s">
        <v>132</v>
      </c>
      <c r="B135" t="s">
        <v>31</v>
      </c>
      <c r="C135" s="1">
        <v>4330</v>
      </c>
      <c r="D135">
        <v>-2.1375000000000033</v>
      </c>
      <c r="E135">
        <v>-2.6066999999999951</v>
      </c>
      <c r="F135">
        <v>-1.7120000000000024</v>
      </c>
      <c r="G135">
        <v>-2.013699999999996</v>
      </c>
      <c r="H135">
        <v>-2.9259000000000035</v>
      </c>
      <c r="I135">
        <v>-1.3642999999999961</v>
      </c>
      <c r="J135" t="s">
        <v>25</v>
      </c>
      <c r="K135" t="s">
        <v>243</v>
      </c>
    </row>
    <row r="136" spans="1:11" x14ac:dyDescent="0.25">
      <c r="A136" t="s">
        <v>133</v>
      </c>
      <c r="B136" t="s">
        <v>37</v>
      </c>
      <c r="C136" s="1">
        <v>3790</v>
      </c>
      <c r="D136">
        <v>0.25762686469499307</v>
      </c>
      <c r="E136">
        <v>-6.4714686485300987E-2</v>
      </c>
      <c r="F136">
        <v>0.57014322667399142</v>
      </c>
      <c r="G136">
        <v>0.18429689005199368</v>
      </c>
      <c r="H136">
        <v>-0.53571241764129862</v>
      </c>
      <c r="I136">
        <v>0.94330139053500073</v>
      </c>
      <c r="K136" t="s">
        <v>243</v>
      </c>
    </row>
    <row r="137" spans="1:11" x14ac:dyDescent="0.25">
      <c r="A137" t="s">
        <v>134</v>
      </c>
      <c r="B137" t="s">
        <v>31</v>
      </c>
      <c r="C137" s="1">
        <v>4080</v>
      </c>
      <c r="D137">
        <v>-1.2588999999999961</v>
      </c>
      <c r="E137">
        <v>-2.5644</v>
      </c>
      <c r="F137">
        <v>-0.16040000000000498</v>
      </c>
      <c r="G137">
        <v>0.46589999999999687</v>
      </c>
      <c r="H137">
        <v>-2.7093000000000034</v>
      </c>
      <c r="I137">
        <v>4.764400000000002</v>
      </c>
      <c r="K137" t="s">
        <v>243</v>
      </c>
    </row>
    <row r="138" spans="1:11" x14ac:dyDescent="0.25">
      <c r="A138" t="s">
        <v>135</v>
      </c>
      <c r="B138" t="s">
        <v>31</v>
      </c>
      <c r="C138" s="1">
        <v>4040</v>
      </c>
      <c r="D138">
        <v>0.19880000000001008</v>
      </c>
      <c r="E138">
        <v>-0.78249999999999709</v>
      </c>
      <c r="F138">
        <v>1.0536000000000101</v>
      </c>
      <c r="G138">
        <v>-0.48430000000000417</v>
      </c>
      <c r="H138">
        <v>-2.7872000000000008</v>
      </c>
      <c r="I138">
        <v>1.6991999999999896</v>
      </c>
      <c r="K138" t="s">
        <v>243</v>
      </c>
    </row>
    <row r="139" spans="1:11" x14ac:dyDescent="0.25">
      <c r="A139" t="s">
        <v>136</v>
      </c>
      <c r="B139" t="s">
        <v>31</v>
      </c>
      <c r="C139" s="1">
        <v>4021</v>
      </c>
      <c r="D139">
        <v>1.1241999999999974</v>
      </c>
      <c r="E139">
        <v>0.58119999999999283</v>
      </c>
      <c r="F139">
        <v>1.6628000000000087</v>
      </c>
      <c r="G139">
        <v>-2.820900000000004</v>
      </c>
      <c r="H139">
        <v>-5.0346000000000002</v>
      </c>
      <c r="I139">
        <v>-0.63349999999999795</v>
      </c>
      <c r="K139" t="s">
        <v>243</v>
      </c>
    </row>
    <row r="140" spans="1:11" x14ac:dyDescent="0.25">
      <c r="A140" t="s">
        <v>137</v>
      </c>
      <c r="B140" t="s">
        <v>31</v>
      </c>
      <c r="C140" s="1">
        <v>4030</v>
      </c>
      <c r="D140">
        <v>1.1436999999999919</v>
      </c>
      <c r="E140">
        <v>0.46450000000000102</v>
      </c>
      <c r="F140">
        <v>1.8918999999999908</v>
      </c>
      <c r="G140">
        <v>1.8326999999999982</v>
      </c>
      <c r="H140">
        <v>-0.12729999999999686</v>
      </c>
      <c r="I140">
        <v>3.944700000000001</v>
      </c>
      <c r="K140" t="s">
        <v>243</v>
      </c>
    </row>
    <row r="141" spans="1:11" x14ac:dyDescent="0.25">
      <c r="A141" t="s">
        <v>138</v>
      </c>
      <c r="B141" t="s">
        <v>31</v>
      </c>
      <c r="C141" s="1">
        <v>3970</v>
      </c>
      <c r="D141">
        <v>1.071399999999989</v>
      </c>
      <c r="E141">
        <v>0.61150000000000926</v>
      </c>
      <c r="F141">
        <v>1.5671999999999908</v>
      </c>
      <c r="G141">
        <v>0.14659999999999673</v>
      </c>
      <c r="H141">
        <v>-1.6261999999999999</v>
      </c>
      <c r="I141">
        <v>1.9096000000000002</v>
      </c>
      <c r="K141" t="s">
        <v>243</v>
      </c>
    </row>
    <row r="142" spans="1:11" x14ac:dyDescent="0.25">
      <c r="A142" t="s">
        <v>139</v>
      </c>
      <c r="B142" t="s">
        <v>31</v>
      </c>
      <c r="C142" s="1">
        <v>3990</v>
      </c>
      <c r="D142">
        <v>0.98940000000000694</v>
      </c>
      <c r="E142">
        <v>0.34819999999999851</v>
      </c>
      <c r="F142">
        <v>1.7412999999999901</v>
      </c>
      <c r="G142">
        <v>1.0327999999999893</v>
      </c>
      <c r="H142">
        <v>-0.62990000000000546</v>
      </c>
      <c r="I142">
        <v>2.2461000000000064</v>
      </c>
      <c r="K142" t="s">
        <v>243</v>
      </c>
    </row>
    <row r="143" spans="1:11" x14ac:dyDescent="0.25">
      <c r="A143" t="s">
        <v>140</v>
      </c>
      <c r="B143" t="s">
        <v>31</v>
      </c>
      <c r="C143" s="1">
        <v>4620</v>
      </c>
      <c r="D143">
        <v>-1.2373999999999996</v>
      </c>
      <c r="E143">
        <v>-1.6020000000000034</v>
      </c>
      <c r="F143">
        <v>-0.97709999999999742</v>
      </c>
      <c r="G143">
        <v>-0.31489999999999574</v>
      </c>
      <c r="H143">
        <v>-0.98279999999999479</v>
      </c>
      <c r="I143">
        <v>0.33859999999998891</v>
      </c>
      <c r="K143" t="s">
        <v>243</v>
      </c>
    </row>
    <row r="144" spans="1:11" x14ac:dyDescent="0.25">
      <c r="A144" t="s">
        <v>141</v>
      </c>
      <c r="B144" t="s">
        <v>31</v>
      </c>
      <c r="C144" s="1">
        <v>4680</v>
      </c>
      <c r="D144">
        <v>0.62960000000000793</v>
      </c>
      <c r="E144">
        <v>9.6500000000010466E-2</v>
      </c>
      <c r="F144">
        <v>1.1703999999999937</v>
      </c>
      <c r="G144">
        <v>-1.5695000000000014</v>
      </c>
      <c r="H144">
        <v>-3.2167999999999974</v>
      </c>
      <c r="I144">
        <v>7.7199999999999491E-2</v>
      </c>
      <c r="K144" t="s">
        <v>243</v>
      </c>
    </row>
    <row r="145" spans="1:11" x14ac:dyDescent="0.25">
      <c r="A145" t="s">
        <v>142</v>
      </c>
      <c r="B145" t="s">
        <v>31</v>
      </c>
      <c r="C145" s="1">
        <v>4691</v>
      </c>
      <c r="D145">
        <v>1.7679999999999918</v>
      </c>
      <c r="E145">
        <v>0.56309999999999416</v>
      </c>
      <c r="F145">
        <v>2.7161999999999908</v>
      </c>
      <c r="G145">
        <v>-0.29489999999999794</v>
      </c>
      <c r="H145">
        <v>-2.1662999999999988</v>
      </c>
      <c r="I145">
        <v>1.5451000000000104</v>
      </c>
      <c r="K145" t="s">
        <v>243</v>
      </c>
    </row>
    <row r="146" spans="1:11" x14ac:dyDescent="0.25">
      <c r="A146" t="s">
        <v>143</v>
      </c>
      <c r="B146" t="s">
        <v>31</v>
      </c>
      <c r="C146" s="1">
        <v>4690</v>
      </c>
      <c r="D146">
        <v>-0.25560000000000027</v>
      </c>
      <c r="E146">
        <v>-0.69700000000000317</v>
      </c>
      <c r="F146">
        <v>0.18679999999999808</v>
      </c>
      <c r="G146">
        <v>-1.1275000000000035</v>
      </c>
      <c r="H146">
        <v>-2.488199999999996</v>
      </c>
      <c r="I146">
        <v>0.20219999999999683</v>
      </c>
      <c r="K146" t="s">
        <v>243</v>
      </c>
    </row>
    <row r="147" spans="1:11" x14ac:dyDescent="0.25">
      <c r="A147" t="s">
        <v>144</v>
      </c>
      <c r="B147" t="s">
        <v>31</v>
      </c>
      <c r="C147" s="1">
        <v>34641</v>
      </c>
      <c r="D147">
        <v>-0.32739999999999991</v>
      </c>
      <c r="E147">
        <v>-0.65680000000000183</v>
      </c>
      <c r="F147">
        <v>1.2300000000009526E-2</v>
      </c>
      <c r="G147">
        <v>0.65580000000000638</v>
      </c>
      <c r="H147">
        <v>-0.13969999999999816</v>
      </c>
      <c r="I147">
        <v>1.5268999999999977</v>
      </c>
      <c r="K147" t="s">
        <v>243</v>
      </c>
    </row>
    <row r="148" spans="1:11" x14ac:dyDescent="0.25">
      <c r="A148" t="s">
        <v>145</v>
      </c>
      <c r="B148" t="s">
        <v>31</v>
      </c>
      <c r="C148" s="1">
        <v>6340</v>
      </c>
      <c r="D148">
        <v>3.6661999999999972</v>
      </c>
      <c r="E148">
        <v>2.5546999999999986</v>
      </c>
      <c r="F148">
        <v>5.1217000000000068</v>
      </c>
      <c r="G148">
        <v>5.8162999999999965</v>
      </c>
      <c r="H148">
        <v>3.8818000000000019</v>
      </c>
      <c r="I148">
        <v>8.9205999999999896</v>
      </c>
      <c r="K148" t="s">
        <v>243</v>
      </c>
    </row>
    <row r="149" spans="1:11" x14ac:dyDescent="0.25">
      <c r="A149" t="s">
        <v>146</v>
      </c>
      <c r="B149" t="s">
        <v>31</v>
      </c>
      <c r="C149" s="1">
        <v>6320</v>
      </c>
      <c r="D149">
        <v>1.353699999999991</v>
      </c>
      <c r="E149">
        <v>0.84930000000000838</v>
      </c>
      <c r="F149">
        <v>1.8407000000000062</v>
      </c>
      <c r="G149">
        <v>2.3512999999999895</v>
      </c>
      <c r="H149">
        <v>0.52810000000000912</v>
      </c>
      <c r="I149">
        <v>4.3433000000000055</v>
      </c>
      <c r="K149" t="s">
        <v>243</v>
      </c>
    </row>
    <row r="150" spans="1:11" x14ac:dyDescent="0.25">
      <c r="A150" t="s">
        <v>147</v>
      </c>
      <c r="B150" t="s">
        <v>31</v>
      </c>
      <c r="C150" s="1">
        <v>6291</v>
      </c>
      <c r="D150">
        <v>1.1088999999999904</v>
      </c>
      <c r="E150">
        <v>0.70790000000000575</v>
      </c>
      <c r="F150">
        <v>1.5344000000000024</v>
      </c>
      <c r="G150">
        <v>-0.46089999999999742</v>
      </c>
      <c r="H150">
        <v>-1.9567000000000001</v>
      </c>
      <c r="I150">
        <v>1.0154999999999914</v>
      </c>
      <c r="K150" t="s">
        <v>243</v>
      </c>
    </row>
    <row r="151" spans="1:11" x14ac:dyDescent="0.25">
      <c r="A151" t="s">
        <v>148</v>
      </c>
      <c r="B151" t="s">
        <v>31</v>
      </c>
      <c r="C151" s="1">
        <v>6292</v>
      </c>
      <c r="D151">
        <v>-6.8299999999998917E-2</v>
      </c>
      <c r="E151">
        <v>-1.3176999999999994</v>
      </c>
      <c r="F151">
        <v>0.64679999999999183</v>
      </c>
      <c r="G151">
        <v>1.3403999999999971</v>
      </c>
      <c r="H151">
        <v>-0.30139999999999612</v>
      </c>
      <c r="I151">
        <v>3.2394999999999952</v>
      </c>
      <c r="K151" t="s">
        <v>243</v>
      </c>
    </row>
    <row r="152" spans="1:11" x14ac:dyDescent="0.25">
      <c r="A152" t="s">
        <v>149</v>
      </c>
      <c r="B152" t="s">
        <v>31</v>
      </c>
      <c r="C152" s="1">
        <v>4920</v>
      </c>
      <c r="D152">
        <v>-2.2372999999999976</v>
      </c>
      <c r="E152">
        <v>-3.4950999999999954</v>
      </c>
      <c r="F152">
        <v>-1.218600000000003</v>
      </c>
      <c r="G152">
        <v>-0.71909999999999474</v>
      </c>
      <c r="H152">
        <v>-2.8904000000000041</v>
      </c>
      <c r="I152">
        <v>1.604899999999998</v>
      </c>
      <c r="J152" t="s">
        <v>25</v>
      </c>
      <c r="K152" t="s">
        <v>243</v>
      </c>
    </row>
    <row r="153" spans="1:11" x14ac:dyDescent="0.25">
      <c r="A153" t="s">
        <v>150</v>
      </c>
      <c r="B153" t="s">
        <v>31</v>
      </c>
      <c r="C153" s="1">
        <v>4760</v>
      </c>
      <c r="D153">
        <v>-2.5835000000000052</v>
      </c>
      <c r="E153">
        <v>-3.1689999999999996</v>
      </c>
      <c r="F153">
        <v>-1.9870000000000054</v>
      </c>
      <c r="G153">
        <v>-6.840100000000005</v>
      </c>
      <c r="H153">
        <v>-9.7329000000000008</v>
      </c>
      <c r="I153">
        <v>-4.0437999999999974</v>
      </c>
      <c r="J153" t="s">
        <v>25</v>
      </c>
      <c r="K153" t="s">
        <v>243</v>
      </c>
    </row>
    <row r="154" spans="1:11" x14ac:dyDescent="0.25">
      <c r="A154" t="s">
        <v>151</v>
      </c>
      <c r="B154" t="s">
        <v>31</v>
      </c>
      <c r="C154" s="1">
        <v>7330</v>
      </c>
      <c r="D154">
        <v>-1.2684999999999946</v>
      </c>
      <c r="E154">
        <v>-1.6576000000000035</v>
      </c>
      <c r="F154">
        <v>-0.86169999999999858</v>
      </c>
      <c r="G154">
        <v>-1.2624999999999997</v>
      </c>
      <c r="H154">
        <v>-2.8750999999999971</v>
      </c>
      <c r="I154">
        <v>0.31000000000001027</v>
      </c>
      <c r="K154" t="s">
        <v>243</v>
      </c>
    </row>
    <row r="155" spans="1:11" x14ac:dyDescent="0.25">
      <c r="A155" t="s">
        <v>152</v>
      </c>
      <c r="B155" t="s">
        <v>31</v>
      </c>
      <c r="C155" s="1">
        <v>7331</v>
      </c>
      <c r="D155">
        <v>9.6999999999991537E-2</v>
      </c>
      <c r="E155">
        <v>-0.7129000000000052</v>
      </c>
      <c r="F155">
        <v>0.88729999999999087</v>
      </c>
      <c r="G155">
        <v>1.3554999999999984</v>
      </c>
      <c r="H155">
        <v>-0.64659999999999718</v>
      </c>
      <c r="I155">
        <v>3.6574000000000106</v>
      </c>
      <c r="K155" t="s">
        <v>243</v>
      </c>
    </row>
    <row r="156" spans="1:11" x14ac:dyDescent="0.25">
      <c r="A156" t="s">
        <v>153</v>
      </c>
      <c r="B156" t="s">
        <v>31</v>
      </c>
      <c r="C156" s="1">
        <v>7670</v>
      </c>
      <c r="D156">
        <v>0.4353999999999969</v>
      </c>
      <c r="E156">
        <v>-0.15560000000000018</v>
      </c>
      <c r="F156">
        <v>0.91449999999999587</v>
      </c>
      <c r="G156">
        <v>0.37240000000000606</v>
      </c>
      <c r="H156">
        <v>-1.0572000000000026</v>
      </c>
      <c r="I156">
        <v>1.8362999999999907</v>
      </c>
      <c r="K156" t="s">
        <v>243</v>
      </c>
    </row>
    <row r="157" spans="1:11" x14ac:dyDescent="0.25">
      <c r="A157" t="s">
        <v>154</v>
      </c>
      <c r="B157" t="s">
        <v>31</v>
      </c>
      <c r="C157" s="1">
        <v>7540</v>
      </c>
      <c r="D157">
        <v>0.50269999999998927</v>
      </c>
      <c r="E157">
        <v>-2.3399999999995647E-2</v>
      </c>
      <c r="F157">
        <v>1.0022999999999893</v>
      </c>
      <c r="G157">
        <v>-0.58650000000000091</v>
      </c>
      <c r="H157">
        <v>-2.0019000000000009</v>
      </c>
      <c r="I157">
        <v>0.81340000000000856</v>
      </c>
      <c r="K157" t="s">
        <v>243</v>
      </c>
    </row>
    <row r="158" spans="1:11" x14ac:dyDescent="0.25">
      <c r="A158" t="s">
        <v>155</v>
      </c>
      <c r="B158" t="s">
        <v>31</v>
      </c>
      <c r="C158" s="1">
        <v>5180</v>
      </c>
      <c r="D158">
        <v>-1.3104000000000005</v>
      </c>
      <c r="E158">
        <v>-2.1106999999999987</v>
      </c>
      <c r="F158">
        <v>-0.62879999999999603</v>
      </c>
      <c r="G158">
        <v>1.6788000000000025</v>
      </c>
      <c r="H158">
        <v>-5.2900000000000169E-2</v>
      </c>
      <c r="I158">
        <v>3.5848000000000102</v>
      </c>
      <c r="K158" t="s">
        <v>243</v>
      </c>
    </row>
    <row r="159" spans="1:11" x14ac:dyDescent="0.25">
      <c r="A159" t="s">
        <v>156</v>
      </c>
      <c r="B159" t="s">
        <v>31</v>
      </c>
      <c r="C159" s="1">
        <v>6440</v>
      </c>
      <c r="D159">
        <v>-0.86549999999999683</v>
      </c>
      <c r="E159">
        <v>-2.6557000000000053</v>
      </c>
      <c r="F159">
        <v>1.3299999999993872E-2</v>
      </c>
      <c r="G159">
        <v>-1.6198999999999963</v>
      </c>
      <c r="H159">
        <v>-3.7386999999999948</v>
      </c>
      <c r="I159">
        <v>0.58480000000000754</v>
      </c>
      <c r="K159" t="s">
        <v>243</v>
      </c>
    </row>
    <row r="160" spans="1:11" x14ac:dyDescent="0.25">
      <c r="A160" t="s">
        <v>157</v>
      </c>
      <c r="B160" t="s">
        <v>31</v>
      </c>
      <c r="C160" s="1">
        <v>6800</v>
      </c>
      <c r="D160">
        <v>-0.70679999999999632</v>
      </c>
      <c r="E160">
        <v>-1.0373999999999994</v>
      </c>
      <c r="F160">
        <v>-0.39559999999999595</v>
      </c>
      <c r="G160">
        <v>-0.6529000000000007</v>
      </c>
      <c r="H160">
        <v>-1.6495999999999955</v>
      </c>
      <c r="I160">
        <v>0.31309999999999949</v>
      </c>
      <c r="K160" t="s">
        <v>243</v>
      </c>
    </row>
    <row r="161" spans="1:11" x14ac:dyDescent="0.25">
      <c r="A161" t="s">
        <v>158</v>
      </c>
      <c r="B161" t="s">
        <v>31</v>
      </c>
      <c r="C161" s="1">
        <v>6640</v>
      </c>
      <c r="D161">
        <v>-1.4623000000000053</v>
      </c>
      <c r="E161">
        <v>-3.7313999999999958</v>
      </c>
      <c r="F161">
        <v>-0.18799999999999928</v>
      </c>
      <c r="G161">
        <v>-0.35119999999999596</v>
      </c>
      <c r="H161">
        <v>-3.7080000000000002</v>
      </c>
      <c r="I161">
        <v>2.6100000000000012</v>
      </c>
      <c r="K161" t="s">
        <v>243</v>
      </c>
    </row>
    <row r="162" spans="1:11" x14ac:dyDescent="0.25">
      <c r="A162" t="s">
        <v>159</v>
      </c>
      <c r="B162" t="s">
        <v>31</v>
      </c>
      <c r="C162" s="1">
        <v>6650</v>
      </c>
      <c r="D162">
        <v>-0.97709999999999742</v>
      </c>
      <c r="E162">
        <v>-1.8247000000000013</v>
      </c>
      <c r="F162">
        <v>-0.44349999999999667</v>
      </c>
      <c r="G162">
        <v>-0.25800000000000267</v>
      </c>
      <c r="H162">
        <v>-1.6993000000000036</v>
      </c>
      <c r="I162">
        <v>1.2748999999999899</v>
      </c>
      <c r="K162" t="s">
        <v>243</v>
      </c>
    </row>
    <row r="163" spans="1:11" x14ac:dyDescent="0.25">
      <c r="A163" t="s">
        <v>160</v>
      </c>
      <c r="B163" t="s">
        <v>31</v>
      </c>
      <c r="C163" s="1">
        <v>6690</v>
      </c>
      <c r="D163">
        <v>-0.28860000000000552</v>
      </c>
      <c r="E163">
        <v>-0.80679999999999641</v>
      </c>
      <c r="F163">
        <v>0.24249999999998995</v>
      </c>
      <c r="G163">
        <v>-1.0403000000000051</v>
      </c>
      <c r="H163">
        <v>-2.5271000000000043</v>
      </c>
      <c r="I163">
        <v>0.45040000000000635</v>
      </c>
      <c r="K163" t="s">
        <v>243</v>
      </c>
    </row>
    <row r="164" spans="1:11" x14ac:dyDescent="0.25">
      <c r="A164" t="s">
        <v>161</v>
      </c>
      <c r="B164" t="s">
        <v>31</v>
      </c>
      <c r="C164" s="1">
        <v>6090</v>
      </c>
      <c r="D164">
        <v>1.7376000000000058</v>
      </c>
      <c r="E164">
        <v>0.36920000000000286</v>
      </c>
      <c r="F164">
        <v>3.1511999999999984</v>
      </c>
      <c r="G164">
        <v>0.21940000000000293</v>
      </c>
      <c r="H164">
        <v>-3.2345999999999986</v>
      </c>
      <c r="I164">
        <v>3.7555000000000005</v>
      </c>
      <c r="K164" t="s">
        <v>243</v>
      </c>
    </row>
    <row r="165" spans="1:11" x14ac:dyDescent="0.25">
      <c r="A165" t="s">
        <v>162</v>
      </c>
      <c r="B165" t="s">
        <v>31</v>
      </c>
      <c r="C165" s="1">
        <v>6070</v>
      </c>
      <c r="D165">
        <v>0.86770000000000458</v>
      </c>
      <c r="E165">
        <v>0.58540000000000258</v>
      </c>
      <c r="F165">
        <v>1.1217000000000033</v>
      </c>
      <c r="G165">
        <v>0.49349999999999117</v>
      </c>
      <c r="H165">
        <v>-0.14509999999999801</v>
      </c>
      <c r="I165">
        <v>1.1700999999999961</v>
      </c>
      <c r="K165" t="s">
        <v>243</v>
      </c>
    </row>
    <row r="166" spans="1:11" x14ac:dyDescent="0.25">
      <c r="A166" t="s">
        <v>163</v>
      </c>
      <c r="B166" t="s">
        <v>31</v>
      </c>
      <c r="C166" s="1">
        <v>5960</v>
      </c>
      <c r="D166">
        <v>0.4502000000000006</v>
      </c>
      <c r="E166">
        <v>0.11499999999999844</v>
      </c>
      <c r="F166">
        <v>0.70809999999998929</v>
      </c>
      <c r="G166">
        <v>0.71429999999998994</v>
      </c>
      <c r="H166">
        <v>0.27619999999999312</v>
      </c>
      <c r="I166">
        <v>1.1608000000000063</v>
      </c>
      <c r="K166" t="s">
        <v>243</v>
      </c>
    </row>
    <row r="167" spans="1:11" x14ac:dyDescent="0.25">
      <c r="A167" t="s">
        <v>164</v>
      </c>
      <c r="B167" t="s">
        <v>31</v>
      </c>
      <c r="C167" s="1">
        <v>5990</v>
      </c>
      <c r="D167">
        <v>0.40119999999999045</v>
      </c>
      <c r="E167">
        <v>-5.8000000000002494E-3</v>
      </c>
      <c r="F167">
        <v>0.75229999999999464</v>
      </c>
      <c r="G167">
        <v>2.0521999999999929</v>
      </c>
      <c r="H167">
        <v>0.79180000000000916</v>
      </c>
      <c r="I167">
        <v>3.5063000000000066</v>
      </c>
      <c r="K167" t="s">
        <v>243</v>
      </c>
    </row>
    <row r="168" spans="1:11" x14ac:dyDescent="0.25">
      <c r="A168" t="s">
        <v>165</v>
      </c>
      <c r="B168" t="s">
        <v>31</v>
      </c>
      <c r="C168" s="1">
        <v>7630</v>
      </c>
      <c r="D168">
        <v>-1.088699999999998</v>
      </c>
      <c r="E168">
        <v>-1.6598000000000002</v>
      </c>
      <c r="F168">
        <v>-0.51010000000000222</v>
      </c>
      <c r="G168">
        <v>-2.0446999999999993</v>
      </c>
      <c r="H168">
        <v>-3.6352999999999969</v>
      </c>
      <c r="I168">
        <v>-0.35049999999999804</v>
      </c>
      <c r="K168" t="s">
        <v>243</v>
      </c>
    </row>
    <row r="169" spans="1:11" x14ac:dyDescent="0.25">
      <c r="A169" t="s">
        <v>166</v>
      </c>
      <c r="B169" t="s">
        <v>31</v>
      </c>
      <c r="C169" s="1">
        <v>6680</v>
      </c>
      <c r="D169">
        <v>-5.3099999999994818E-2</v>
      </c>
      <c r="E169">
        <v>-0.57650000000000201</v>
      </c>
      <c r="F169">
        <v>0.53879999999999484</v>
      </c>
      <c r="G169">
        <v>-3.0441000000000051</v>
      </c>
      <c r="H169">
        <v>-4.2771000000000008</v>
      </c>
      <c r="I169">
        <v>-1.7800999999999956</v>
      </c>
      <c r="K169" t="s">
        <v>243</v>
      </c>
    </row>
    <row r="170" spans="1:11" x14ac:dyDescent="0.25">
      <c r="A170" t="s">
        <v>167</v>
      </c>
      <c r="B170" t="s">
        <v>31</v>
      </c>
      <c r="C170" s="1">
        <v>7410</v>
      </c>
      <c r="D170">
        <v>-1.1294000000000026</v>
      </c>
      <c r="E170">
        <v>-1.6731999999999969</v>
      </c>
      <c r="F170">
        <v>-0.56110000000000326</v>
      </c>
      <c r="G170">
        <v>-1.5272999999999981</v>
      </c>
      <c r="H170">
        <v>-3.1124999999999958</v>
      </c>
      <c r="I170">
        <v>4.3999999999999595E-2</v>
      </c>
      <c r="K170" t="s">
        <v>243</v>
      </c>
    </row>
    <row r="171" spans="1:11" x14ac:dyDescent="0.25">
      <c r="A171" t="s">
        <v>168</v>
      </c>
      <c r="B171" t="s">
        <v>31</v>
      </c>
      <c r="C171" s="1">
        <v>7380</v>
      </c>
      <c r="D171">
        <v>-0.8859999999999979</v>
      </c>
      <c r="E171">
        <v>-1.4450999999999992</v>
      </c>
      <c r="F171">
        <v>-0.52649999999999642</v>
      </c>
      <c r="G171">
        <v>-1.6391999999999962</v>
      </c>
      <c r="H171">
        <v>-2.6671</v>
      </c>
      <c r="I171">
        <v>-0.44950000000000268</v>
      </c>
      <c r="K171" t="s">
        <v>243</v>
      </c>
    </row>
    <row r="172" spans="1:11" x14ac:dyDescent="0.25">
      <c r="A172" t="s">
        <v>169</v>
      </c>
      <c r="B172" t="s">
        <v>31</v>
      </c>
      <c r="C172" s="1">
        <v>4320</v>
      </c>
      <c r="D172">
        <v>-0.95530000000000337</v>
      </c>
      <c r="E172">
        <v>-1.5479000000000021</v>
      </c>
      <c r="F172">
        <v>-0.43990000000000418</v>
      </c>
      <c r="G172">
        <v>-1.8351000000000006</v>
      </c>
      <c r="H172">
        <v>-2.8290000000000037</v>
      </c>
      <c r="I172">
        <v>-0.83149999999999613</v>
      </c>
      <c r="K172" t="s">
        <v>243</v>
      </c>
    </row>
    <row r="173" spans="1:11" x14ac:dyDescent="0.25">
      <c r="A173" t="s">
        <v>170</v>
      </c>
      <c r="B173" t="s">
        <v>31</v>
      </c>
      <c r="C173" s="1">
        <v>4360</v>
      </c>
      <c r="D173">
        <v>-9.5199999999995288E-2</v>
      </c>
      <c r="E173">
        <v>-0.84039999999999671</v>
      </c>
      <c r="F173">
        <v>0.60379999999999878</v>
      </c>
      <c r="G173">
        <v>-1.1046</v>
      </c>
      <c r="H173">
        <v>-3.9644000000000013</v>
      </c>
      <c r="I173">
        <v>1.964800000000011</v>
      </c>
      <c r="K173" t="s">
        <v>243</v>
      </c>
    </row>
    <row r="175" spans="1:11" x14ac:dyDescent="0.25">
      <c r="A175" t="s">
        <v>171</v>
      </c>
      <c r="B175" s="1" t="s">
        <v>37</v>
      </c>
      <c r="C175">
        <v>50</v>
      </c>
      <c r="D175">
        <v>1.5448879869879972</v>
      </c>
      <c r="E175">
        <v>0.82770399871598954</v>
      </c>
      <c r="F175">
        <v>2.2273832898460002</v>
      </c>
      <c r="G175">
        <v>1.4237761981279906</v>
      </c>
      <c r="H175">
        <v>-0.64303716470980321</v>
      </c>
      <c r="I175">
        <v>3.4152270854189926</v>
      </c>
      <c r="K175" t="s">
        <v>270</v>
      </c>
    </row>
    <row r="176" spans="1:11" x14ac:dyDescent="0.25">
      <c r="A176" t="s">
        <v>172</v>
      </c>
      <c r="B176" s="1" t="s">
        <v>31</v>
      </c>
      <c r="C176">
        <v>60</v>
      </c>
      <c r="D176">
        <v>0.99529999999999996</v>
      </c>
      <c r="E176">
        <v>0.52310000000000001</v>
      </c>
      <c r="F176">
        <v>1.4661999999999999</v>
      </c>
      <c r="G176">
        <v>-0.1605</v>
      </c>
      <c r="H176">
        <v>-2.2183999999999999</v>
      </c>
      <c r="I176">
        <v>2.3018999999999998</v>
      </c>
      <c r="K176" t="s">
        <v>270</v>
      </c>
    </row>
    <row r="177" spans="1:11" x14ac:dyDescent="0.25">
      <c r="A177" t="s">
        <v>173</v>
      </c>
      <c r="B177" s="1" t="s">
        <v>37</v>
      </c>
      <c r="C177">
        <v>30</v>
      </c>
      <c r="D177">
        <v>0.46302468474999081</v>
      </c>
      <c r="E177">
        <v>-0.20155184637460355</v>
      </c>
      <c r="F177">
        <v>1.1532153127010059</v>
      </c>
      <c r="G177">
        <v>1.3293029589670047</v>
      </c>
      <c r="H177">
        <v>-0.6806080801548986</v>
      </c>
      <c r="I177">
        <v>3.3377567992380008</v>
      </c>
      <c r="K177" t="s">
        <v>270</v>
      </c>
    </row>
    <row r="178" spans="1:11" x14ac:dyDescent="0.25">
      <c r="A178" t="s">
        <v>174</v>
      </c>
      <c r="B178" s="1" t="s">
        <v>37</v>
      </c>
      <c r="C178">
        <v>20</v>
      </c>
      <c r="D178">
        <v>0.63916424159899954</v>
      </c>
      <c r="E178">
        <v>3.3418948056995745E-2</v>
      </c>
      <c r="F178">
        <v>1.2623558704520033</v>
      </c>
      <c r="G178">
        <v>1.0892762562769942</v>
      </c>
      <c r="H178">
        <v>-0.90063606689080311</v>
      </c>
      <c r="I178">
        <v>3.1348458433080095</v>
      </c>
      <c r="K178" t="s">
        <v>270</v>
      </c>
    </row>
    <row r="179" spans="1:11" x14ac:dyDescent="0.25">
      <c r="A179" t="s">
        <v>175</v>
      </c>
      <c r="B179" s="1" t="s">
        <v>37</v>
      </c>
      <c r="C179">
        <v>40</v>
      </c>
      <c r="D179">
        <v>-6.5012994889748992</v>
      </c>
      <c r="E179">
        <v>-9.1179474437888981</v>
      </c>
      <c r="F179">
        <v>-3.9720338830782964</v>
      </c>
      <c r="G179">
        <v>-0.30241502707180068</v>
      </c>
      <c r="H179">
        <v>-1.965138278359202</v>
      </c>
      <c r="I179">
        <v>1.2779432948540004</v>
      </c>
      <c r="K179" t="s">
        <v>270</v>
      </c>
    </row>
    <row r="180" spans="1:11" x14ac:dyDescent="0.25">
      <c r="A180" t="s">
        <v>176</v>
      </c>
      <c r="B180" t="s">
        <v>31</v>
      </c>
      <c r="C180" s="1">
        <v>30010</v>
      </c>
      <c r="D180">
        <v>0.43159999999999865</v>
      </c>
      <c r="E180">
        <v>-1.2180999999999997</v>
      </c>
      <c r="F180">
        <v>1.7122999999999999</v>
      </c>
      <c r="G180">
        <v>-0.70299999999999807</v>
      </c>
      <c r="H180">
        <v>-2.9630999999999963</v>
      </c>
      <c r="I180">
        <v>1.7023999999999928</v>
      </c>
      <c r="K180" t="s">
        <v>270</v>
      </c>
    </row>
    <row r="181" spans="1:11" x14ac:dyDescent="0.25">
      <c r="A181" t="s">
        <v>177</v>
      </c>
      <c r="B181" s="1" t="s">
        <v>37</v>
      </c>
      <c r="C181">
        <v>2110</v>
      </c>
      <c r="D181">
        <v>-3.1052176760504313E-2</v>
      </c>
      <c r="E181">
        <v>-0.5113776781844992</v>
      </c>
      <c r="F181">
        <v>0.41456681369900217</v>
      </c>
      <c r="G181">
        <v>-7.3123743486003256E-3</v>
      </c>
      <c r="H181">
        <v>-1.4433401073350005</v>
      </c>
      <c r="I181">
        <v>1.5429389300110063</v>
      </c>
      <c r="K181" t="s">
        <v>270</v>
      </c>
    </row>
    <row r="182" spans="1:11" x14ac:dyDescent="0.25">
      <c r="A182" t="s">
        <v>178</v>
      </c>
      <c r="B182" s="1" t="s">
        <v>31</v>
      </c>
      <c r="C182" s="1">
        <v>2080</v>
      </c>
      <c r="D182">
        <v>-4.457900000000004</v>
      </c>
      <c r="E182">
        <v>-6.2694999999999945</v>
      </c>
      <c r="F182">
        <v>-2.7988000000000013</v>
      </c>
      <c r="G182">
        <v>-5.3370000000000033</v>
      </c>
      <c r="H182">
        <v>-13.500299999999999</v>
      </c>
      <c r="I182">
        <v>2.2963999999999984</v>
      </c>
      <c r="J182" t="s">
        <v>25</v>
      </c>
      <c r="K182" t="s">
        <v>270</v>
      </c>
    </row>
    <row r="183" spans="1:11" x14ac:dyDescent="0.25">
      <c r="A183" t="s">
        <v>179</v>
      </c>
      <c r="B183" s="1" t="s">
        <v>31</v>
      </c>
      <c r="C183">
        <v>90</v>
      </c>
      <c r="D183">
        <v>1.1839999999999999</v>
      </c>
      <c r="E183">
        <v>0.62549999999999994</v>
      </c>
      <c r="F183">
        <v>1.6707000000000001</v>
      </c>
      <c r="G183">
        <v>-0.53220000000000001</v>
      </c>
      <c r="H183">
        <v>-2.6909000000000001</v>
      </c>
      <c r="I183">
        <v>1.8749</v>
      </c>
      <c r="K183" t="s">
        <v>270</v>
      </c>
    </row>
    <row r="184" spans="1:11" x14ac:dyDescent="0.25">
      <c r="A184" t="s">
        <v>180</v>
      </c>
      <c r="B184" s="1" t="s">
        <v>31</v>
      </c>
      <c r="C184">
        <v>2140</v>
      </c>
      <c r="D184">
        <v>0.44940000000000002</v>
      </c>
      <c r="E184">
        <v>3.3300000000000003E-2</v>
      </c>
      <c r="F184">
        <v>0.86439999999999995</v>
      </c>
      <c r="G184">
        <v>-0.5786</v>
      </c>
      <c r="H184">
        <v>-2.9011</v>
      </c>
      <c r="I184">
        <v>2.5057</v>
      </c>
      <c r="K184" t="s">
        <v>270</v>
      </c>
    </row>
    <row r="185" spans="1:11" x14ac:dyDescent="0.25">
      <c r="A185" t="s">
        <v>181</v>
      </c>
      <c r="B185" s="1" t="s">
        <v>31</v>
      </c>
      <c r="C185">
        <v>2180</v>
      </c>
      <c r="D185">
        <v>-1.9521999999999999</v>
      </c>
      <c r="E185">
        <v>-3.8734999999999999</v>
      </c>
      <c r="F185">
        <v>-0.17469999999999999</v>
      </c>
      <c r="G185">
        <v>5.2690999999999999</v>
      </c>
      <c r="H185">
        <v>-1.9649000000000001</v>
      </c>
      <c r="I185">
        <v>15.766400000000001</v>
      </c>
      <c r="K185" t="s">
        <v>270</v>
      </c>
    </row>
    <row r="186" spans="1:11" x14ac:dyDescent="0.25">
      <c r="A186" t="s">
        <v>182</v>
      </c>
      <c r="B186" s="1" t="s">
        <v>31</v>
      </c>
      <c r="C186">
        <v>2190</v>
      </c>
      <c r="D186">
        <v>-1.4594</v>
      </c>
      <c r="E186">
        <v>-2.3288000000000002</v>
      </c>
      <c r="F186">
        <v>-0.56830000000000003</v>
      </c>
      <c r="G186">
        <v>4.1208999999999998</v>
      </c>
      <c r="H186">
        <v>0.51180000000000003</v>
      </c>
      <c r="I186">
        <v>8.1021999999999998</v>
      </c>
      <c r="K186" t="s">
        <v>270</v>
      </c>
    </row>
    <row r="187" spans="1:11" x14ac:dyDescent="0.25">
      <c r="A187" t="s">
        <v>183</v>
      </c>
      <c r="B187" s="1" t="s">
        <v>44</v>
      </c>
      <c r="C187">
        <v>2210</v>
      </c>
      <c r="D187">
        <v>0.3851</v>
      </c>
      <c r="E187">
        <v>-0.24529999999999999</v>
      </c>
      <c r="F187">
        <v>1.0419</v>
      </c>
      <c r="G187">
        <v>-0.81910000000000005</v>
      </c>
      <c r="H187">
        <v>-3.6242000000000001</v>
      </c>
      <c r="I187">
        <v>2.7595000000000001</v>
      </c>
      <c r="K187" t="s">
        <v>270</v>
      </c>
    </row>
    <row r="188" spans="1:11" x14ac:dyDescent="0.25">
      <c r="A188" t="s">
        <v>184</v>
      </c>
      <c r="B188" s="1" t="s">
        <v>37</v>
      </c>
      <c r="C188">
        <v>2070</v>
      </c>
      <c r="D188">
        <v>2.3730965801469939</v>
      </c>
      <c r="E188">
        <v>1.5040667455149981</v>
      </c>
      <c r="F188">
        <v>3.3265627350000049</v>
      </c>
      <c r="G188">
        <v>8.4381740932639957</v>
      </c>
      <c r="H188">
        <v>6.7564122566049933</v>
      </c>
      <c r="I188">
        <v>10.086341301650004</v>
      </c>
      <c r="K188" t="s">
        <v>270</v>
      </c>
    </row>
    <row r="189" spans="1:11" x14ac:dyDescent="0.25">
      <c r="A189" t="s">
        <v>185</v>
      </c>
      <c r="B189" s="1" t="s">
        <v>37</v>
      </c>
      <c r="C189">
        <v>2060</v>
      </c>
      <c r="D189">
        <v>4.4802049558630097</v>
      </c>
      <c r="E189">
        <v>2.9217719296620093</v>
      </c>
      <c r="F189">
        <v>6.1920028122959936</v>
      </c>
      <c r="G189">
        <v>2.2013764736410035</v>
      </c>
      <c r="H189">
        <v>-5.4313757519101946</v>
      </c>
      <c r="I189">
        <v>10.998024893630998</v>
      </c>
      <c r="K189" t="s">
        <v>270</v>
      </c>
    </row>
    <row r="190" spans="1:11" x14ac:dyDescent="0.25">
      <c r="A190" t="s">
        <v>186</v>
      </c>
      <c r="B190" s="1" t="s">
        <v>37</v>
      </c>
      <c r="C190">
        <v>600</v>
      </c>
      <c r="D190">
        <v>1.0690128901650109</v>
      </c>
      <c r="E190">
        <v>-1.9152176060294956</v>
      </c>
      <c r="F190">
        <v>4.2307656823830087</v>
      </c>
      <c r="G190">
        <v>2.9827472563489943</v>
      </c>
      <c r="H190">
        <v>-2.0810454039601023</v>
      </c>
      <c r="I190">
        <v>7.9938419482080025</v>
      </c>
      <c r="K190" t="s">
        <v>270</v>
      </c>
    </row>
    <row r="191" spans="1:11" x14ac:dyDescent="0.25">
      <c r="A191" t="s">
        <v>187</v>
      </c>
      <c r="B191" s="1" t="s">
        <v>31</v>
      </c>
      <c r="C191">
        <v>590</v>
      </c>
      <c r="D191">
        <v>-1.1983999999999999</v>
      </c>
      <c r="E191">
        <v>-3.1595</v>
      </c>
      <c r="F191">
        <v>1.0167999999999999</v>
      </c>
      <c r="G191">
        <v>6.3257000000000003</v>
      </c>
      <c r="H191">
        <v>2.3146</v>
      </c>
      <c r="I191">
        <v>13.762600000000001</v>
      </c>
      <c r="K191" t="s">
        <v>270</v>
      </c>
    </row>
    <row r="192" spans="1:11" x14ac:dyDescent="0.25">
      <c r="A192" t="s">
        <v>188</v>
      </c>
      <c r="B192" s="1" t="s">
        <v>37</v>
      </c>
      <c r="C192">
        <v>550</v>
      </c>
      <c r="D192">
        <v>-0.8078863297446004</v>
      </c>
      <c r="E192">
        <v>-1.2979698496103032</v>
      </c>
      <c r="F192">
        <v>-0.27874227101719606</v>
      </c>
      <c r="G192">
        <v>-0.89098234209209481</v>
      </c>
      <c r="H192">
        <v>-2.1364355340423025</v>
      </c>
      <c r="I192">
        <v>0.42393124689599215</v>
      </c>
      <c r="K192" t="s">
        <v>270</v>
      </c>
    </row>
    <row r="193" spans="1:11" x14ac:dyDescent="0.25">
      <c r="A193" t="s">
        <v>189</v>
      </c>
      <c r="B193" s="1" t="s">
        <v>31</v>
      </c>
      <c r="C193">
        <v>540</v>
      </c>
      <c r="D193">
        <v>1.3227</v>
      </c>
      <c r="E193">
        <v>0.57289999999999996</v>
      </c>
      <c r="F193">
        <v>2.1598999999999999</v>
      </c>
      <c r="G193">
        <v>-1.5128999999999999</v>
      </c>
      <c r="H193">
        <v>-2.6410999999999998</v>
      </c>
      <c r="I193">
        <v>0.1522</v>
      </c>
      <c r="K193" t="s">
        <v>270</v>
      </c>
    </row>
    <row r="194" spans="1:11" x14ac:dyDescent="0.25">
      <c r="A194" t="s">
        <v>190</v>
      </c>
      <c r="B194" s="1" t="s">
        <v>31</v>
      </c>
      <c r="C194">
        <v>530</v>
      </c>
      <c r="D194">
        <v>-0.58030000000000004</v>
      </c>
      <c r="E194">
        <v>-1.883</v>
      </c>
      <c r="F194">
        <v>0.72460000000000002</v>
      </c>
      <c r="G194">
        <v>-1.8055000000000001</v>
      </c>
      <c r="H194">
        <v>-3.9076</v>
      </c>
      <c r="I194">
        <v>0.41099999999999998</v>
      </c>
      <c r="K194" t="s">
        <v>270</v>
      </c>
    </row>
    <row r="195" spans="1:11" x14ac:dyDescent="0.25">
      <c r="A195" t="s">
        <v>191</v>
      </c>
      <c r="B195" s="1" t="s">
        <v>37</v>
      </c>
      <c r="C195">
        <v>510</v>
      </c>
      <c r="D195">
        <v>-1.8121633314002961</v>
      </c>
      <c r="E195">
        <v>-2.1889896558852984</v>
      </c>
      <c r="F195">
        <v>-1.4325020761323026</v>
      </c>
      <c r="G195">
        <v>-1.9382957783443011</v>
      </c>
      <c r="H195">
        <v>-2.9831665356950032</v>
      </c>
      <c r="I195">
        <v>-0.83793915137579944</v>
      </c>
      <c r="K195" t="s">
        <v>270</v>
      </c>
    </row>
    <row r="196" spans="1:11" x14ac:dyDescent="0.25">
      <c r="A196" t="s">
        <v>192</v>
      </c>
      <c r="B196" s="1" t="s">
        <v>37</v>
      </c>
      <c r="C196">
        <v>420</v>
      </c>
      <c r="D196">
        <v>-2.7971149882044966</v>
      </c>
      <c r="E196">
        <v>-4.1510602805060026</v>
      </c>
      <c r="F196">
        <v>-1.4684168605713976</v>
      </c>
      <c r="G196">
        <v>-4.1743829855372949</v>
      </c>
      <c r="H196">
        <v>-6.8383443192748032</v>
      </c>
      <c r="I196">
        <v>-1.4500807846466013</v>
      </c>
      <c r="K196" t="s">
        <v>270</v>
      </c>
    </row>
    <row r="197" spans="1:11" x14ac:dyDescent="0.25">
      <c r="A197" t="s">
        <v>193</v>
      </c>
      <c r="B197" s="1" t="s">
        <v>37</v>
      </c>
      <c r="C197">
        <v>470</v>
      </c>
      <c r="D197">
        <v>-0.42879653057850131</v>
      </c>
      <c r="E197">
        <v>-1.1212974719323032</v>
      </c>
      <c r="F197">
        <v>0.19492571070900411</v>
      </c>
      <c r="G197">
        <v>-1.6345024763663951</v>
      </c>
      <c r="H197">
        <v>-2.9999733724190958</v>
      </c>
      <c r="I197">
        <v>-0.16232906031570238</v>
      </c>
      <c r="J197" t="s">
        <v>25</v>
      </c>
      <c r="K197" t="s">
        <v>270</v>
      </c>
    </row>
    <row r="198" spans="1:11" x14ac:dyDescent="0.25">
      <c r="A198" t="s">
        <v>194</v>
      </c>
      <c r="B198" s="1" t="s">
        <v>31</v>
      </c>
      <c r="C198" s="1">
        <v>740</v>
      </c>
      <c r="D198">
        <v>-2.9147999999999952</v>
      </c>
      <c r="E198">
        <v>-5.2211000000000007</v>
      </c>
      <c r="F198">
        <v>-0.6928999999999963</v>
      </c>
      <c r="G198">
        <v>-2.5453999999999977</v>
      </c>
      <c r="H198">
        <v>-6.2849999999999966</v>
      </c>
      <c r="I198">
        <v>1.7146000000000106</v>
      </c>
      <c r="J198" t="s">
        <v>25</v>
      </c>
      <c r="K198" t="s">
        <v>270</v>
      </c>
    </row>
    <row r="199" spans="1:11" x14ac:dyDescent="0.25">
      <c r="A199" t="s">
        <v>195</v>
      </c>
      <c r="B199" s="1" t="s">
        <v>31</v>
      </c>
      <c r="C199">
        <v>640</v>
      </c>
      <c r="D199">
        <v>0.84350000000000003</v>
      </c>
      <c r="E199">
        <v>-0.25240000000000001</v>
      </c>
      <c r="F199">
        <v>1.8513999999999999</v>
      </c>
      <c r="G199">
        <v>-0.50349999999999995</v>
      </c>
      <c r="H199">
        <v>-1.9937</v>
      </c>
      <c r="I199">
        <v>0.97340000000000004</v>
      </c>
      <c r="K199" t="s">
        <v>270</v>
      </c>
    </row>
    <row r="200" spans="1:11" x14ac:dyDescent="0.25">
      <c r="A200" t="s">
        <v>196</v>
      </c>
      <c r="B200" s="1" t="s">
        <v>31</v>
      </c>
      <c r="C200">
        <v>770</v>
      </c>
      <c r="D200">
        <v>-1.2669999999999999</v>
      </c>
      <c r="E200">
        <v>-2.0651999999999999</v>
      </c>
      <c r="F200">
        <v>-0.41470000000000001</v>
      </c>
      <c r="G200">
        <v>3.4011999999999998</v>
      </c>
      <c r="H200">
        <v>0.71220000000000006</v>
      </c>
      <c r="I200">
        <v>7.2054999999999998</v>
      </c>
      <c r="K200" t="s">
        <v>270</v>
      </c>
    </row>
    <row r="201" spans="1:11" x14ac:dyDescent="0.25">
      <c r="A201" t="s">
        <v>197</v>
      </c>
      <c r="B201" s="1" t="s">
        <v>31</v>
      </c>
      <c r="C201">
        <v>700</v>
      </c>
      <c r="D201">
        <v>-0.61750000000000005</v>
      </c>
      <c r="E201">
        <v>-1.9498</v>
      </c>
      <c r="F201">
        <v>1.1167</v>
      </c>
      <c r="G201">
        <v>-0.28670000000000001</v>
      </c>
      <c r="H201">
        <v>-2.6448999999999998</v>
      </c>
      <c r="I201">
        <v>2.4544000000000001</v>
      </c>
      <c r="K201" t="s">
        <v>270</v>
      </c>
    </row>
    <row r="202" spans="1:11" x14ac:dyDescent="0.25">
      <c r="A202" t="s">
        <v>198</v>
      </c>
      <c r="B202" s="1" t="s">
        <v>31</v>
      </c>
      <c r="C202">
        <v>1720</v>
      </c>
      <c r="D202">
        <v>-1.1097999999999999</v>
      </c>
      <c r="E202">
        <v>-2.4586999999999999</v>
      </c>
      <c r="F202">
        <v>-0.1391</v>
      </c>
      <c r="G202">
        <v>-1.4172</v>
      </c>
      <c r="H202">
        <v>-3.0019</v>
      </c>
      <c r="I202">
        <v>0.26569999999999999</v>
      </c>
      <c r="K202" t="s">
        <v>270</v>
      </c>
    </row>
    <row r="203" spans="1:11" x14ac:dyDescent="0.25">
      <c r="A203" t="s">
        <v>199</v>
      </c>
      <c r="B203" s="1" t="s">
        <v>37</v>
      </c>
      <c r="C203">
        <v>110</v>
      </c>
      <c r="D203">
        <v>1.6991962527729942</v>
      </c>
      <c r="E203">
        <v>1.204695790822008</v>
      </c>
      <c r="F203">
        <v>2.129238812805001</v>
      </c>
      <c r="G203">
        <v>2.9601395783809936</v>
      </c>
      <c r="H203">
        <v>1.6588018168860019</v>
      </c>
      <c r="I203">
        <v>4.1614457382219916</v>
      </c>
      <c r="K203" t="s">
        <v>270</v>
      </c>
    </row>
    <row r="204" spans="1:11" x14ac:dyDescent="0.25">
      <c r="A204" t="s">
        <v>273</v>
      </c>
      <c r="B204" s="1" t="s">
        <v>37</v>
      </c>
      <c r="C204">
        <v>90</v>
      </c>
      <c r="D204">
        <v>0.7051138451610095</v>
      </c>
      <c r="E204">
        <v>-8.4363608572002313E-3</v>
      </c>
      <c r="F204">
        <v>1.4244231968639998</v>
      </c>
      <c r="G204">
        <v>1.0010441172489948</v>
      </c>
      <c r="H204">
        <v>-1.0282526614455945</v>
      </c>
      <c r="I204">
        <v>3.2742883053400007</v>
      </c>
      <c r="K204" t="s">
        <v>270</v>
      </c>
    </row>
    <row r="205" spans="1:11" x14ac:dyDescent="0.25">
      <c r="A205" t="s">
        <v>200</v>
      </c>
      <c r="B205" s="1" t="s">
        <v>37</v>
      </c>
      <c r="C205">
        <v>70</v>
      </c>
      <c r="D205">
        <v>1.1603105212210085</v>
      </c>
      <c r="E205">
        <v>0.60174677401099164</v>
      </c>
      <c r="F205">
        <v>1.6625827331699927</v>
      </c>
      <c r="G205">
        <v>1.4962844258860075</v>
      </c>
      <c r="H205">
        <v>8.8494875495004344E-2</v>
      </c>
      <c r="I205">
        <v>3.0067446138559939</v>
      </c>
      <c r="K205" t="s">
        <v>270</v>
      </c>
    </row>
    <row r="206" spans="1:11" x14ac:dyDescent="0.25">
      <c r="A206" t="s">
        <v>201</v>
      </c>
      <c r="B206" t="s">
        <v>37</v>
      </c>
      <c r="C206" s="1">
        <v>80</v>
      </c>
      <c r="D206">
        <v>-2.6152073149099953</v>
      </c>
      <c r="E206">
        <v>-3.6657407532450947</v>
      </c>
      <c r="F206">
        <v>-1.5758171642883956</v>
      </c>
      <c r="G206">
        <v>-2.3507729343056005</v>
      </c>
      <c r="H206">
        <v>-4.909232791517903</v>
      </c>
      <c r="I206">
        <v>0.26051698772799892</v>
      </c>
      <c r="J206" t="s">
        <v>25</v>
      </c>
      <c r="K206" t="s">
        <v>270</v>
      </c>
    </row>
    <row r="207" spans="1:11" x14ac:dyDescent="0.25">
      <c r="A207" t="s">
        <v>202</v>
      </c>
      <c r="B207" s="1" t="s">
        <v>31</v>
      </c>
      <c r="C207">
        <v>1880</v>
      </c>
      <c r="D207">
        <v>1.7005999999999999</v>
      </c>
      <c r="E207">
        <v>0.54949999999999999</v>
      </c>
      <c r="F207">
        <v>2.9203999999999999</v>
      </c>
      <c r="G207">
        <v>2.5550000000000002</v>
      </c>
      <c r="H207">
        <v>0.41739999999999999</v>
      </c>
      <c r="I207">
        <v>4.8068</v>
      </c>
      <c r="K207" t="s">
        <v>270</v>
      </c>
    </row>
    <row r="208" spans="1:11" x14ac:dyDescent="0.25">
      <c r="A208" t="s">
        <v>203</v>
      </c>
      <c r="B208" s="1" t="s">
        <v>37</v>
      </c>
      <c r="C208">
        <v>1210</v>
      </c>
      <c r="D208">
        <v>7.2592964172389918</v>
      </c>
      <c r="E208">
        <v>6.216552805180009</v>
      </c>
      <c r="F208">
        <v>8.2301863134510036</v>
      </c>
      <c r="G208">
        <v>9.3863456062009973</v>
      </c>
      <c r="H208">
        <v>6.5222208001070037</v>
      </c>
      <c r="I208">
        <v>12.414586292112006</v>
      </c>
      <c r="K208" t="s">
        <v>270</v>
      </c>
    </row>
    <row r="209" spans="1:11" x14ac:dyDescent="0.25">
      <c r="A209" t="s">
        <v>204</v>
      </c>
      <c r="B209" s="1" t="s">
        <v>37</v>
      </c>
      <c r="C209">
        <v>1200</v>
      </c>
      <c r="D209">
        <v>6.8841424190609901</v>
      </c>
      <c r="E209">
        <v>6.3180785408109896</v>
      </c>
      <c r="F209">
        <v>7.4296614310700004</v>
      </c>
      <c r="G209">
        <v>2.3780226958010076</v>
      </c>
      <c r="H209">
        <v>0.9054659840030066</v>
      </c>
      <c r="I209">
        <v>3.8089423110490017</v>
      </c>
      <c r="K209" t="s">
        <v>270</v>
      </c>
    </row>
    <row r="210" spans="1:11" x14ac:dyDescent="0.25">
      <c r="A210" t="s">
        <v>205</v>
      </c>
      <c r="B210" s="1" t="s">
        <v>31</v>
      </c>
      <c r="C210">
        <v>1180</v>
      </c>
      <c r="D210">
        <v>1.9509000000000001</v>
      </c>
      <c r="E210">
        <v>1.3046</v>
      </c>
      <c r="F210">
        <v>2.5905</v>
      </c>
      <c r="G210">
        <v>3.3649</v>
      </c>
      <c r="H210">
        <v>2.3763999999999998</v>
      </c>
      <c r="I210">
        <v>4.2732000000000001</v>
      </c>
      <c r="K210" t="s">
        <v>270</v>
      </c>
    </row>
    <row r="211" spans="1:11" x14ac:dyDescent="0.25">
      <c r="A211" t="s">
        <v>206</v>
      </c>
      <c r="B211" s="1" t="s">
        <v>31</v>
      </c>
      <c r="C211">
        <v>1250</v>
      </c>
      <c r="D211">
        <v>5.0277000000000003</v>
      </c>
      <c r="E211">
        <v>3.5160999999999998</v>
      </c>
      <c r="F211">
        <v>6.5510000000000002</v>
      </c>
      <c r="G211">
        <v>3.5958000000000001</v>
      </c>
      <c r="H211">
        <v>2.0910000000000002</v>
      </c>
      <c r="I211">
        <v>5.3410000000000002</v>
      </c>
      <c r="K211" t="s">
        <v>270</v>
      </c>
    </row>
    <row r="212" spans="1:11" x14ac:dyDescent="0.25">
      <c r="A212" t="s">
        <v>207</v>
      </c>
      <c r="B212" s="1" t="s">
        <v>31</v>
      </c>
      <c r="C212">
        <v>1900</v>
      </c>
      <c r="D212">
        <v>-0.41810000000000003</v>
      </c>
      <c r="E212">
        <v>-0.85709999999999997</v>
      </c>
      <c r="F212">
        <v>1.0999999999999999E-2</v>
      </c>
      <c r="G212">
        <v>-0.16170000000000001</v>
      </c>
      <c r="H212">
        <v>-1.796</v>
      </c>
      <c r="I212">
        <v>1.7666999999999999</v>
      </c>
      <c r="K212" t="s">
        <v>270</v>
      </c>
    </row>
    <row r="213" spans="1:11" x14ac:dyDescent="0.25">
      <c r="A213" t="s">
        <v>208</v>
      </c>
      <c r="B213" s="1" t="s">
        <v>31</v>
      </c>
      <c r="C213">
        <v>1910</v>
      </c>
      <c r="D213">
        <v>-0.13519999999999999</v>
      </c>
      <c r="E213">
        <v>-1.2109000000000001</v>
      </c>
      <c r="F213">
        <v>0.97850000000000004</v>
      </c>
      <c r="G213">
        <v>-0.15890000000000001</v>
      </c>
      <c r="H213">
        <v>-4.1246999999999998</v>
      </c>
      <c r="I213">
        <v>3.8494000000000002</v>
      </c>
      <c r="K213" t="s">
        <v>270</v>
      </c>
    </row>
    <row r="214" spans="1:11" x14ac:dyDescent="0.25">
      <c r="A214" t="s">
        <v>272</v>
      </c>
      <c r="B214" s="1" t="s">
        <v>31</v>
      </c>
      <c r="C214">
        <v>31940</v>
      </c>
      <c r="D214">
        <v>0.42949999999999999</v>
      </c>
      <c r="E214">
        <v>0.28939999999999999</v>
      </c>
      <c r="F214">
        <v>0.57269999999999999</v>
      </c>
      <c r="G214">
        <v>-1.0103</v>
      </c>
      <c r="H214">
        <v>-1.2382</v>
      </c>
      <c r="I214">
        <v>-0.79269999999999996</v>
      </c>
      <c r="K214" t="s">
        <v>270</v>
      </c>
    </row>
    <row r="215" spans="1:11" x14ac:dyDescent="0.25">
      <c r="A215" t="s">
        <v>209</v>
      </c>
      <c r="B215" s="1" t="s">
        <v>31</v>
      </c>
      <c r="C215">
        <v>1960</v>
      </c>
      <c r="D215">
        <v>2.0895999999999999</v>
      </c>
      <c r="E215">
        <v>1.4802999999999999</v>
      </c>
      <c r="F215">
        <v>2.7315999999999998</v>
      </c>
      <c r="G215">
        <v>0.19980000000000001</v>
      </c>
      <c r="H215">
        <v>-0.94479999999999997</v>
      </c>
      <c r="I215">
        <v>1.3626</v>
      </c>
      <c r="K215" t="s">
        <v>270</v>
      </c>
    </row>
    <row r="216" spans="1:11" x14ac:dyDescent="0.25">
      <c r="A216" t="s">
        <v>210</v>
      </c>
      <c r="B216" s="1" t="s">
        <v>31</v>
      </c>
      <c r="C216">
        <v>1970</v>
      </c>
      <c r="D216">
        <v>2.1000999999999999</v>
      </c>
      <c r="E216">
        <v>0.9032</v>
      </c>
      <c r="F216">
        <v>3.2082999999999999</v>
      </c>
      <c r="G216">
        <v>1.2051000000000001</v>
      </c>
      <c r="H216">
        <v>-1.6473</v>
      </c>
      <c r="I216">
        <v>4.4177</v>
      </c>
      <c r="K216" t="s">
        <v>270</v>
      </c>
    </row>
    <row r="217" spans="1:11" x14ac:dyDescent="0.25">
      <c r="A217" t="s">
        <v>211</v>
      </c>
      <c r="B217" s="1" t="s">
        <v>31</v>
      </c>
      <c r="C217">
        <v>2000</v>
      </c>
      <c r="D217">
        <v>-1.4208000000000001</v>
      </c>
      <c r="E217">
        <v>-1.9424999999999999</v>
      </c>
      <c r="F217">
        <v>-0.92020000000000002</v>
      </c>
      <c r="G217">
        <v>-2.0678999999999998</v>
      </c>
      <c r="H217">
        <v>-3.9098999999999999</v>
      </c>
      <c r="I217">
        <v>-0.41260000000000002</v>
      </c>
      <c r="K217" t="s">
        <v>270</v>
      </c>
    </row>
    <row r="218" spans="1:11" x14ac:dyDescent="0.25">
      <c r="A218" t="s">
        <v>212</v>
      </c>
      <c r="B218" s="1" t="s">
        <v>31</v>
      </c>
      <c r="C218">
        <v>1990</v>
      </c>
      <c r="D218">
        <v>-1.0847</v>
      </c>
      <c r="E218">
        <v>-1.7948</v>
      </c>
      <c r="F218">
        <v>-0.21820000000000001</v>
      </c>
      <c r="G218">
        <v>-0.94399999999999995</v>
      </c>
      <c r="H218">
        <v>-2.1107999999999998</v>
      </c>
      <c r="I218">
        <v>1.47E-2</v>
      </c>
      <c r="K218" t="s">
        <v>270</v>
      </c>
    </row>
    <row r="219" spans="1:11" x14ac:dyDescent="0.25">
      <c r="A219" t="s">
        <v>213</v>
      </c>
      <c r="B219" s="1" t="s">
        <v>31</v>
      </c>
      <c r="C219">
        <v>2001</v>
      </c>
      <c r="D219">
        <v>-2.0055999999999998</v>
      </c>
      <c r="E219">
        <v>-2.5148999999999999</v>
      </c>
      <c r="F219">
        <v>-1.5143</v>
      </c>
      <c r="G219">
        <v>-3.5911</v>
      </c>
      <c r="H219">
        <v>-4.4564000000000004</v>
      </c>
      <c r="I219">
        <v>-2.7130000000000001</v>
      </c>
      <c r="K219" t="s">
        <v>270</v>
      </c>
    </row>
    <row r="220" spans="1:11" x14ac:dyDescent="0.25">
      <c r="A220" t="s">
        <v>214</v>
      </c>
      <c r="B220" s="1" t="s">
        <v>31</v>
      </c>
      <c r="C220">
        <v>2010</v>
      </c>
      <c r="D220">
        <v>-1.9962</v>
      </c>
      <c r="E220">
        <v>-2.1364999999999998</v>
      </c>
      <c r="F220">
        <v>-1.8581000000000001</v>
      </c>
      <c r="G220">
        <v>-1.9168000000000001</v>
      </c>
      <c r="H220">
        <v>-2.4148999999999998</v>
      </c>
      <c r="I220">
        <v>-1.4350000000000001</v>
      </c>
      <c r="K220" t="s">
        <v>270</v>
      </c>
    </row>
    <row r="221" spans="1:11" x14ac:dyDescent="0.25">
      <c r="A221" t="s">
        <v>215</v>
      </c>
      <c r="B221" s="1" t="s">
        <v>31</v>
      </c>
      <c r="C221">
        <v>2020</v>
      </c>
      <c r="D221">
        <v>-0.39290000000000003</v>
      </c>
      <c r="E221">
        <v>-1.0610999999999999</v>
      </c>
      <c r="F221">
        <v>0.24790000000000001</v>
      </c>
      <c r="G221">
        <v>-1.802</v>
      </c>
      <c r="H221">
        <v>-3.1012</v>
      </c>
      <c r="I221">
        <v>-0.3715</v>
      </c>
      <c r="K221" t="s">
        <v>270</v>
      </c>
    </row>
    <row r="222" spans="1:11" x14ac:dyDescent="0.25">
      <c r="A222" t="s">
        <v>216</v>
      </c>
      <c r="B222" s="1" t="s">
        <v>31</v>
      </c>
      <c r="C222">
        <v>2030</v>
      </c>
      <c r="D222">
        <v>-0.52400000000000002</v>
      </c>
      <c r="E222">
        <v>-1.2352000000000001</v>
      </c>
      <c r="F222">
        <v>0.1134</v>
      </c>
      <c r="G222">
        <v>0.54649999999999999</v>
      </c>
      <c r="H222">
        <v>-0.82620000000000005</v>
      </c>
      <c r="I222">
        <v>3.2111000000000001</v>
      </c>
      <c r="K222" t="s">
        <v>270</v>
      </c>
    </row>
    <row r="223" spans="1:11" x14ac:dyDescent="0.25">
      <c r="A223" t="s">
        <v>217</v>
      </c>
      <c r="B223" s="1" t="s">
        <v>31</v>
      </c>
      <c r="C223">
        <v>1840</v>
      </c>
      <c r="D223">
        <v>3.9129999999999998</v>
      </c>
      <c r="E223">
        <v>2.5649000000000002</v>
      </c>
      <c r="F223">
        <v>5.3674999999999997</v>
      </c>
      <c r="G223">
        <v>2.1011000000000002</v>
      </c>
      <c r="H223">
        <v>-0.58640000000000003</v>
      </c>
      <c r="I223">
        <v>5.3049999999999997</v>
      </c>
      <c r="K223" t="s">
        <v>270</v>
      </c>
    </row>
    <row r="224" spans="1:11" x14ac:dyDescent="0.25">
      <c r="A224" t="s">
        <v>218</v>
      </c>
      <c r="B224" s="1" t="s">
        <v>31</v>
      </c>
      <c r="C224">
        <v>1860</v>
      </c>
      <c r="D224">
        <v>5.3723999999999998</v>
      </c>
      <c r="E224">
        <v>3.3365</v>
      </c>
      <c r="F224">
        <v>7.2762000000000002</v>
      </c>
      <c r="G224">
        <v>10.777200000000001</v>
      </c>
      <c r="H224">
        <v>7.1393000000000004</v>
      </c>
      <c r="I224">
        <v>14.718299999999999</v>
      </c>
      <c r="K224" t="s">
        <v>270</v>
      </c>
    </row>
    <row r="225" spans="1:11" x14ac:dyDescent="0.25">
      <c r="A225" t="s">
        <v>219</v>
      </c>
      <c r="B225" s="1" t="s">
        <v>31</v>
      </c>
      <c r="C225">
        <v>1870</v>
      </c>
      <c r="D225">
        <v>2.3227000000000002</v>
      </c>
      <c r="E225">
        <v>-0.50580000000000003</v>
      </c>
      <c r="F225">
        <v>5.4897999999999998</v>
      </c>
      <c r="G225">
        <v>2.6263999999999998</v>
      </c>
      <c r="H225">
        <v>-4.2481999999999998</v>
      </c>
      <c r="I225">
        <v>12.875500000000001</v>
      </c>
      <c r="K225" t="s">
        <v>270</v>
      </c>
    </row>
    <row r="226" spans="1:11" x14ac:dyDescent="0.25">
      <c r="A226" t="s">
        <v>220</v>
      </c>
      <c r="B226" s="1" t="s">
        <v>37</v>
      </c>
      <c r="C226">
        <v>1830</v>
      </c>
      <c r="D226">
        <v>6.4952546211449969</v>
      </c>
      <c r="E226">
        <v>5.8906318705699956</v>
      </c>
      <c r="F226">
        <v>7.1704213253269922</v>
      </c>
      <c r="G226">
        <v>7.6276843160510088</v>
      </c>
      <c r="H226">
        <v>5.8921289590899928</v>
      </c>
      <c r="I226">
        <v>9.3997840072989938</v>
      </c>
      <c r="K226" t="s">
        <v>270</v>
      </c>
    </row>
    <row r="227" spans="1:11" x14ac:dyDescent="0.25">
      <c r="A227" t="s">
        <v>221</v>
      </c>
      <c r="B227" t="s">
        <v>37</v>
      </c>
      <c r="C227">
        <v>580</v>
      </c>
      <c r="D227">
        <v>3.4141013995389935</v>
      </c>
      <c r="E227">
        <v>2.0462249156899981</v>
      </c>
      <c r="F227">
        <v>4.7661920996679985</v>
      </c>
      <c r="G227">
        <v>2.3845013045139973</v>
      </c>
      <c r="H227">
        <v>-1.1130475443478005</v>
      </c>
      <c r="I227">
        <v>6.7976560354030102</v>
      </c>
      <c r="K227" t="s">
        <v>270</v>
      </c>
    </row>
    <row r="228" spans="1:11" x14ac:dyDescent="0.25">
      <c r="A228" t="s">
        <v>222</v>
      </c>
      <c r="B228" t="s">
        <v>37</v>
      </c>
      <c r="C228">
        <v>570</v>
      </c>
      <c r="D228">
        <v>2.3460396197160005</v>
      </c>
      <c r="E228">
        <v>1.7577638989179967</v>
      </c>
      <c r="F228">
        <v>2.9697204792419996</v>
      </c>
      <c r="G228">
        <v>1.716464834000675E-2</v>
      </c>
      <c r="H228">
        <v>-1.7057208204848018</v>
      </c>
      <c r="I228">
        <v>1.6661224236379946</v>
      </c>
      <c r="K228" t="s">
        <v>270</v>
      </c>
    </row>
    <row r="229" spans="1:11" x14ac:dyDescent="0.25">
      <c r="A229" t="s">
        <v>271</v>
      </c>
      <c r="B229" t="s">
        <v>37</v>
      </c>
      <c r="C229">
        <v>490</v>
      </c>
      <c r="D229">
        <v>0.26684258781399794</v>
      </c>
      <c r="E229">
        <v>-0.77672571718360173</v>
      </c>
      <c r="F229">
        <v>1.3772993061970107</v>
      </c>
      <c r="G229">
        <v>3.8649184860006791E-2</v>
      </c>
      <c r="H229">
        <v>-2.5519142579272014</v>
      </c>
      <c r="I229">
        <v>2.9258887018480007</v>
      </c>
      <c r="K229" t="s">
        <v>270</v>
      </c>
    </row>
    <row r="230" spans="1:11" x14ac:dyDescent="0.25">
      <c r="A230" t="s">
        <v>223</v>
      </c>
      <c r="B230" t="s">
        <v>37</v>
      </c>
      <c r="C230">
        <v>440</v>
      </c>
      <c r="D230">
        <v>-1.7491635172549036</v>
      </c>
      <c r="E230">
        <v>-2.6195647054963023</v>
      </c>
      <c r="F230">
        <v>-0.86278842163840519</v>
      </c>
      <c r="G230">
        <v>-1.7545325250810984</v>
      </c>
      <c r="H230">
        <v>-3.8609282777965048</v>
      </c>
      <c r="I230">
        <v>0.32105643274500384</v>
      </c>
      <c r="K230" t="s">
        <v>270</v>
      </c>
    </row>
    <row r="231" spans="1:11" x14ac:dyDescent="0.25">
      <c r="A231" t="s">
        <v>224</v>
      </c>
      <c r="B231" t="s">
        <v>37</v>
      </c>
      <c r="C231">
        <v>630</v>
      </c>
      <c r="D231">
        <v>-1.200347338290797</v>
      </c>
      <c r="E231">
        <v>-1.7735087012980988</v>
      </c>
      <c r="F231">
        <v>-0.60760408489599627</v>
      </c>
      <c r="G231">
        <v>-0.66837932884159512</v>
      </c>
      <c r="H231">
        <v>-2.1965029072827047</v>
      </c>
      <c r="I231">
        <v>0.83317750343199215</v>
      </c>
      <c r="K231" t="s">
        <v>270</v>
      </c>
    </row>
    <row r="232" spans="1:11" x14ac:dyDescent="0.25">
      <c r="A232" t="s">
        <v>225</v>
      </c>
      <c r="B232" t="s">
        <v>37</v>
      </c>
      <c r="C232">
        <v>650</v>
      </c>
      <c r="D232">
        <v>0.79289086693199451</v>
      </c>
      <c r="E232">
        <v>0.18133123332300105</v>
      </c>
      <c r="F232">
        <v>1.3408571001600089</v>
      </c>
      <c r="G232">
        <v>1.1844588883960006</v>
      </c>
      <c r="H232">
        <v>-0.55503091660930037</v>
      </c>
      <c r="I232">
        <v>2.9072178190830078</v>
      </c>
      <c r="K232" t="s">
        <v>270</v>
      </c>
    </row>
    <row r="233" spans="1:11" x14ac:dyDescent="0.25">
      <c r="A233" t="s">
        <v>226</v>
      </c>
      <c r="B233" t="s">
        <v>37</v>
      </c>
      <c r="C233">
        <v>670</v>
      </c>
      <c r="D233">
        <v>0.81284335461999646</v>
      </c>
      <c r="E233">
        <v>0.23922511680201097</v>
      </c>
      <c r="F233">
        <v>1.4163039227429897</v>
      </c>
      <c r="G233">
        <v>1.4425038994370087</v>
      </c>
      <c r="H233">
        <v>-0.27042536201099532</v>
      </c>
      <c r="I233">
        <v>3.042549668902006</v>
      </c>
      <c r="K233" t="s">
        <v>270</v>
      </c>
    </row>
    <row r="234" spans="1:11" x14ac:dyDescent="0.25">
      <c r="A234" t="s">
        <v>227</v>
      </c>
      <c r="B234" t="s">
        <v>37</v>
      </c>
      <c r="C234">
        <v>800</v>
      </c>
      <c r="D234">
        <v>-2.9428944310561977</v>
      </c>
      <c r="E234">
        <v>-3.7654864156365986</v>
      </c>
      <c r="F234">
        <v>-2.0038467581393049</v>
      </c>
      <c r="G234">
        <v>-1.3212467604141964</v>
      </c>
      <c r="H234">
        <v>-3.3534217513092046</v>
      </c>
      <c r="I234">
        <v>0.61007235775700774</v>
      </c>
      <c r="K234" t="s">
        <v>270</v>
      </c>
    </row>
    <row r="235" spans="1:11" x14ac:dyDescent="0.25">
      <c r="A235" t="s">
        <v>228</v>
      </c>
      <c r="B235" t="s">
        <v>37</v>
      </c>
      <c r="C235">
        <v>1190</v>
      </c>
      <c r="D235">
        <v>1.000199890045006</v>
      </c>
      <c r="E235">
        <v>-8.6645136191898509E-2</v>
      </c>
      <c r="F235">
        <v>2.1017706112000045</v>
      </c>
      <c r="G235">
        <v>3.2100753969920071</v>
      </c>
      <c r="H235">
        <v>4.7250342442994864E-2</v>
      </c>
      <c r="I235">
        <v>6.4377496366899933</v>
      </c>
      <c r="K235" t="s">
        <v>270</v>
      </c>
    </row>
    <row r="236" spans="1:11" x14ac:dyDescent="0.25">
      <c r="A236" t="s">
        <v>229</v>
      </c>
      <c r="B236" t="s">
        <v>37</v>
      </c>
      <c r="C236">
        <v>1260</v>
      </c>
      <c r="D236">
        <v>4.9253984629219927</v>
      </c>
      <c r="E236">
        <v>4.3701851480000053</v>
      </c>
      <c r="F236">
        <v>5.5032433728110064</v>
      </c>
      <c r="G236">
        <v>2.0284676641969979</v>
      </c>
      <c r="H236">
        <v>7.5698508048005486E-2</v>
      </c>
      <c r="I236">
        <v>3.7489292525130002</v>
      </c>
      <c r="K236" t="s">
        <v>270</v>
      </c>
    </row>
    <row r="237" spans="1:11" x14ac:dyDescent="0.25">
      <c r="A237" t="s">
        <v>230</v>
      </c>
      <c r="B237" t="s">
        <v>37</v>
      </c>
      <c r="C237">
        <v>1980</v>
      </c>
      <c r="D237">
        <v>1.3491923159890007</v>
      </c>
      <c r="E237">
        <v>0.9149540417360047</v>
      </c>
      <c r="F237">
        <v>1.8223752461929976</v>
      </c>
      <c r="G237">
        <v>0.3197295813470058</v>
      </c>
      <c r="H237">
        <v>-0.85509170226559794</v>
      </c>
      <c r="I237">
        <v>1.6807666322659953</v>
      </c>
      <c r="K237" t="s">
        <v>270</v>
      </c>
    </row>
    <row r="239" spans="1:11" x14ac:dyDescent="0.25">
      <c r="A239" s="2" t="s">
        <v>24</v>
      </c>
      <c r="B239" t="s">
        <v>31</v>
      </c>
      <c r="C239" s="1">
        <v>1340</v>
      </c>
      <c r="D239">
        <v>-2.9015000000000013</v>
      </c>
      <c r="E239">
        <v>-4.2475999999999958</v>
      </c>
      <c r="F239">
        <v>-1.7311999999999994</v>
      </c>
      <c r="G239">
        <v>-1.5518000000000032</v>
      </c>
      <c r="H239">
        <v>-4.7775000000000016</v>
      </c>
      <c r="I239">
        <v>1.7938000000000009</v>
      </c>
      <c r="K239" t="s">
        <v>277</v>
      </c>
    </row>
    <row r="240" spans="1:11" x14ac:dyDescent="0.25">
      <c r="A240" s="2" t="s">
        <v>40</v>
      </c>
      <c r="B240" t="s">
        <v>37</v>
      </c>
      <c r="C240" s="1">
        <v>1620</v>
      </c>
      <c r="D240">
        <v>-8.276633851457504</v>
      </c>
      <c r="E240">
        <v>-10.093120559947899</v>
      </c>
      <c r="F240">
        <v>-6.3457594249015976</v>
      </c>
      <c r="G240">
        <v>-10.203880397065401</v>
      </c>
      <c r="H240">
        <v>-14.597238760648102</v>
      </c>
      <c r="I240">
        <v>-5.885144672700104</v>
      </c>
      <c r="K240" t="s">
        <v>277</v>
      </c>
    </row>
    <row r="241" spans="1:11" x14ac:dyDescent="0.25">
      <c r="A241" s="2" t="s">
        <v>34</v>
      </c>
      <c r="B241" t="s">
        <v>37</v>
      </c>
      <c r="C241" s="1">
        <v>1630</v>
      </c>
      <c r="D241">
        <v>-2.465484685352004</v>
      </c>
      <c r="E241">
        <v>-4.3489924097082966</v>
      </c>
      <c r="F241">
        <v>-0.52182727658900419</v>
      </c>
      <c r="G241">
        <v>-1.9966568968014964</v>
      </c>
      <c r="H241">
        <v>-6.6493201901898003</v>
      </c>
      <c r="I241">
        <v>3.4213741176400081</v>
      </c>
      <c r="K241" t="s">
        <v>277</v>
      </c>
    </row>
    <row r="242" spans="1:11" x14ac:dyDescent="0.25">
      <c r="A242" s="2" t="s">
        <v>68</v>
      </c>
      <c r="B242" t="s">
        <v>31</v>
      </c>
      <c r="C242" s="1">
        <v>3090</v>
      </c>
      <c r="D242">
        <v>-1.7587000000000019</v>
      </c>
      <c r="E242">
        <v>-3.3294000000000046</v>
      </c>
      <c r="F242">
        <v>-0.33339999999999481</v>
      </c>
      <c r="G242">
        <v>-2.1155999999999953</v>
      </c>
      <c r="H242">
        <v>-7.1370999999999967</v>
      </c>
      <c r="I242">
        <v>2.0100999999999924</v>
      </c>
      <c r="K242" t="s">
        <v>277</v>
      </c>
    </row>
    <row r="243" spans="1:11" x14ac:dyDescent="0.25">
      <c r="A243" s="2" t="s">
        <v>231</v>
      </c>
      <c r="B243" t="s">
        <v>31</v>
      </c>
      <c r="C243" s="1">
        <v>4230</v>
      </c>
      <c r="D243">
        <v>-2.468999999999999</v>
      </c>
      <c r="E243">
        <v>-2.5858000000000048</v>
      </c>
      <c r="F243">
        <v>-2.3561000000000054</v>
      </c>
      <c r="G243">
        <v>-2.4812999999999974</v>
      </c>
      <c r="H243">
        <v>-2.9356000000000049</v>
      </c>
      <c r="I243">
        <v>-2.0352999999999954</v>
      </c>
      <c r="K243" t="s">
        <v>277</v>
      </c>
    </row>
    <row r="244" spans="1:11" x14ac:dyDescent="0.25">
      <c r="A244" s="2" t="s">
        <v>132</v>
      </c>
      <c r="B244" t="s">
        <v>31</v>
      </c>
      <c r="C244" s="1">
        <v>4330</v>
      </c>
      <c r="D244">
        <v>-2.1375000000000033</v>
      </c>
      <c r="E244">
        <v>-2.6066999999999951</v>
      </c>
      <c r="F244">
        <v>-1.7120000000000024</v>
      </c>
      <c r="G244">
        <v>-2.013699999999996</v>
      </c>
      <c r="H244">
        <v>-2.9259000000000035</v>
      </c>
      <c r="I244">
        <v>-1.3642999999999961</v>
      </c>
      <c r="K244" t="s">
        <v>277</v>
      </c>
    </row>
    <row r="245" spans="1:11" x14ac:dyDescent="0.25">
      <c r="A245" s="2" t="s">
        <v>93</v>
      </c>
      <c r="B245" t="s">
        <v>31</v>
      </c>
      <c r="C245" s="1">
        <v>4340</v>
      </c>
      <c r="D245">
        <v>-3.6059999999999981</v>
      </c>
      <c r="E245">
        <v>-4.9340000000000046</v>
      </c>
      <c r="F245">
        <v>-2.3700000000000054</v>
      </c>
      <c r="G245">
        <v>-3.1232000000000038</v>
      </c>
      <c r="H245">
        <v>-8.7625999999999991</v>
      </c>
      <c r="I245">
        <v>2.1006999999999998</v>
      </c>
      <c r="K245" t="s">
        <v>277</v>
      </c>
    </row>
    <row r="246" spans="1:11" x14ac:dyDescent="0.25">
      <c r="A246" s="2" t="s">
        <v>178</v>
      </c>
      <c r="B246" t="s">
        <v>31</v>
      </c>
      <c r="C246" s="1">
        <v>2080</v>
      </c>
      <c r="D246">
        <v>-4.457900000000004</v>
      </c>
      <c r="E246">
        <v>-6.2694999999999945</v>
      </c>
      <c r="F246">
        <v>-2.7988000000000013</v>
      </c>
      <c r="G246">
        <v>-5.3370000000000033</v>
      </c>
      <c r="H246">
        <v>-13.500299999999999</v>
      </c>
      <c r="I246">
        <v>2.2963999999999984</v>
      </c>
      <c r="K246" t="s">
        <v>277</v>
      </c>
    </row>
    <row r="247" spans="1:11" x14ac:dyDescent="0.25">
      <c r="A247" s="2" t="s">
        <v>47</v>
      </c>
      <c r="B247" t="s">
        <v>31</v>
      </c>
      <c r="C247" s="1">
        <v>2810</v>
      </c>
      <c r="D247">
        <v>-2.5105000000000044</v>
      </c>
      <c r="E247">
        <v>-4.5946000000000042</v>
      </c>
      <c r="F247">
        <v>-0.96739999999999604</v>
      </c>
      <c r="G247">
        <v>-5.1988999999999947</v>
      </c>
      <c r="H247">
        <v>-9.7933000000000057</v>
      </c>
      <c r="I247">
        <v>-0.71080000000000032</v>
      </c>
      <c r="K247" t="s">
        <v>277</v>
      </c>
    </row>
    <row r="248" spans="1:11" x14ac:dyDescent="0.25">
      <c r="A248" s="2" t="s">
        <v>232</v>
      </c>
      <c r="B248" t="s">
        <v>37</v>
      </c>
      <c r="C248" s="1">
        <v>2590</v>
      </c>
      <c r="D248">
        <v>-4.6008778061334965</v>
      </c>
      <c r="E248">
        <v>-5.1315351925069974</v>
      </c>
      <c r="F248">
        <v>-4.0341373431060035</v>
      </c>
      <c r="G248">
        <v>-4.662722468463798</v>
      </c>
      <c r="H248">
        <v>-6.1780087852277958</v>
      </c>
      <c r="I248">
        <v>-3.0491863609547032</v>
      </c>
      <c r="K248" t="s">
        <v>277</v>
      </c>
    </row>
    <row r="249" spans="1:11" x14ac:dyDescent="0.25">
      <c r="A249" s="2" t="s">
        <v>233</v>
      </c>
      <c r="B249" t="s">
        <v>37</v>
      </c>
      <c r="C249" s="1">
        <v>1981</v>
      </c>
      <c r="D249">
        <v>-7.4439671165834049</v>
      </c>
      <c r="E249">
        <v>-8.8288696517469951</v>
      </c>
      <c r="F249">
        <v>-5.8692445004228988</v>
      </c>
      <c r="G249">
        <v>-5.1077372677547972</v>
      </c>
      <c r="H249">
        <v>-9.1233734232385011</v>
      </c>
      <c r="I249">
        <v>-0.76898359739150379</v>
      </c>
      <c r="K249" t="s">
        <v>277</v>
      </c>
    </row>
    <row r="250" spans="1:11" x14ac:dyDescent="0.25">
      <c r="A250" s="2" t="s">
        <v>193</v>
      </c>
      <c r="B250" s="1" t="s">
        <v>37</v>
      </c>
      <c r="C250">
        <v>470</v>
      </c>
      <c r="D250">
        <v>-0.42879653057850131</v>
      </c>
      <c r="E250">
        <v>-1.1212974719323032</v>
      </c>
      <c r="F250">
        <v>0.19492571070900411</v>
      </c>
      <c r="G250">
        <v>-1.6345024763663951</v>
      </c>
      <c r="H250">
        <v>-2.9999733724190958</v>
      </c>
      <c r="I250">
        <v>-0.16232906031570238</v>
      </c>
      <c r="K250" t="s">
        <v>277</v>
      </c>
    </row>
    <row r="251" spans="1:11" x14ac:dyDescent="0.25">
      <c r="A251" s="2" t="s">
        <v>194</v>
      </c>
      <c r="B251" t="s">
        <v>31</v>
      </c>
      <c r="C251" s="1">
        <v>740</v>
      </c>
      <c r="D251">
        <v>-2.9147999999999952</v>
      </c>
      <c r="E251">
        <v>-5.2211000000000007</v>
      </c>
      <c r="F251">
        <v>-0.6928999999999963</v>
      </c>
      <c r="G251">
        <v>-2.5453999999999977</v>
      </c>
      <c r="H251">
        <v>-6.2849999999999966</v>
      </c>
      <c r="I251">
        <v>1.7146000000000106</v>
      </c>
      <c r="K251" t="s">
        <v>277</v>
      </c>
    </row>
    <row r="252" spans="1:11" x14ac:dyDescent="0.25">
      <c r="A252" s="2" t="s">
        <v>201</v>
      </c>
      <c r="B252" t="s">
        <v>37</v>
      </c>
      <c r="C252" s="1">
        <v>80</v>
      </c>
      <c r="D252">
        <v>-2.6152073149099953</v>
      </c>
      <c r="E252">
        <v>-3.6657407532450947</v>
      </c>
      <c r="F252">
        <v>-1.5758171642883956</v>
      </c>
      <c r="G252">
        <v>-2.3507729343056005</v>
      </c>
      <c r="H252">
        <v>-4.909232791517903</v>
      </c>
      <c r="I252">
        <v>0.26051698772799892</v>
      </c>
      <c r="K252" t="s">
        <v>277</v>
      </c>
    </row>
    <row r="253" spans="1:11" x14ac:dyDescent="0.25">
      <c r="A253" s="2" t="s">
        <v>149</v>
      </c>
      <c r="B253" t="s">
        <v>31</v>
      </c>
      <c r="C253" s="1">
        <v>4920</v>
      </c>
      <c r="D253">
        <v>-2.2372999999999976</v>
      </c>
      <c r="E253">
        <v>-3.4950999999999954</v>
      </c>
      <c r="F253">
        <v>-1.218600000000003</v>
      </c>
      <c r="G253">
        <v>-0.71909999999999474</v>
      </c>
      <c r="H253">
        <v>-2.8904000000000041</v>
      </c>
      <c r="I253">
        <v>1.604899999999998</v>
      </c>
      <c r="K253" t="s">
        <v>277</v>
      </c>
    </row>
    <row r="254" spans="1:11" x14ac:dyDescent="0.25">
      <c r="A254" s="2" t="s">
        <v>150</v>
      </c>
      <c r="B254" t="s">
        <v>31</v>
      </c>
      <c r="C254" s="1">
        <v>4760</v>
      </c>
      <c r="D254">
        <v>-2.5835000000000052</v>
      </c>
      <c r="E254">
        <v>-3.1689999999999996</v>
      </c>
      <c r="F254">
        <v>-1.9870000000000054</v>
      </c>
      <c r="G254">
        <v>-6.840100000000005</v>
      </c>
      <c r="H254">
        <v>-9.7329000000000008</v>
      </c>
      <c r="I254">
        <v>-4.0437999999999974</v>
      </c>
      <c r="K254" t="s">
        <v>277</v>
      </c>
    </row>
    <row r="255" spans="1:11" x14ac:dyDescent="0.25">
      <c r="A255" s="2" t="s">
        <v>75</v>
      </c>
      <c r="B255" t="s">
        <v>31</v>
      </c>
      <c r="C255" s="1">
        <v>7080</v>
      </c>
      <c r="D255">
        <v>-3.2861000000000029</v>
      </c>
      <c r="E255">
        <v>-4.7317000000000053</v>
      </c>
      <c r="F255">
        <v>-1.9653000000000032</v>
      </c>
      <c r="G255">
        <v>0.72749999999999204</v>
      </c>
      <c r="H255">
        <v>-3.8089999999999957</v>
      </c>
      <c r="I255">
        <v>5.6653000000000064</v>
      </c>
      <c r="K255" t="s">
        <v>277</v>
      </c>
    </row>
    <row r="256" spans="1:11" x14ac:dyDescent="0.25">
      <c r="A256" t="s">
        <v>60</v>
      </c>
      <c r="B256" t="s">
        <v>31</v>
      </c>
      <c r="C256" s="1">
        <v>5480</v>
      </c>
      <c r="D256">
        <v>-1.5388999999999986</v>
      </c>
      <c r="E256">
        <v>-2.4075999999999986</v>
      </c>
      <c r="F256">
        <v>-0.67779999999999507</v>
      </c>
      <c r="G256">
        <v>-1.5248000000000039</v>
      </c>
      <c r="H256">
        <v>-5.2887000000000022</v>
      </c>
      <c r="I256">
        <v>2.9312000000000005</v>
      </c>
      <c r="K256" t="s">
        <v>277</v>
      </c>
    </row>
    <row r="257" spans="1:11" x14ac:dyDescent="0.25">
      <c r="A257" s="2" t="s">
        <v>76</v>
      </c>
      <c r="B257" t="s">
        <v>31</v>
      </c>
      <c r="C257" s="1">
        <v>7110</v>
      </c>
      <c r="D257">
        <v>-1.5078000000000036</v>
      </c>
      <c r="E257">
        <v>-3.0070000000000041</v>
      </c>
      <c r="F257">
        <v>-0.69110000000000005</v>
      </c>
      <c r="G257">
        <v>-1.3319999999999999</v>
      </c>
      <c r="H257">
        <v>-3.5510000000000042</v>
      </c>
      <c r="I257">
        <v>3.9136999999999977</v>
      </c>
      <c r="K257" t="s">
        <v>277</v>
      </c>
    </row>
    <row r="258" spans="1:11" x14ac:dyDescent="0.25">
      <c r="A258" s="2" t="s">
        <v>53</v>
      </c>
      <c r="B258" t="s">
        <v>31</v>
      </c>
      <c r="C258" s="1">
        <v>7000</v>
      </c>
      <c r="D258">
        <v>-3.0282000000000031</v>
      </c>
      <c r="E258">
        <v>-3.8166999999999951</v>
      </c>
      <c r="F258">
        <v>-2.2765000000000035</v>
      </c>
      <c r="G258">
        <v>-5.851099999999998</v>
      </c>
      <c r="H258">
        <v>-9.7523000000000017</v>
      </c>
      <c r="I258">
        <v>-2.5741000000000014</v>
      </c>
      <c r="K258" t="s">
        <v>277</v>
      </c>
    </row>
    <row r="259" spans="1:11" x14ac:dyDescent="0.25">
      <c r="A259" s="2" t="s">
        <v>234</v>
      </c>
      <c r="B259" t="s">
        <v>31</v>
      </c>
      <c r="C259" s="1">
        <v>5140</v>
      </c>
      <c r="D259">
        <v>-4.5996000000000041</v>
      </c>
      <c r="E259">
        <v>-5.6628000000000007</v>
      </c>
      <c r="F259">
        <v>-3.6120999999999959</v>
      </c>
      <c r="G259">
        <v>-0.76349999999999474</v>
      </c>
      <c r="H259">
        <v>-5.7005999999999997</v>
      </c>
      <c r="I259">
        <v>5.8270000000000044</v>
      </c>
      <c r="K259" t="s">
        <v>277</v>
      </c>
    </row>
    <row r="260" spans="1:11" x14ac:dyDescent="0.25">
      <c r="A260" s="2" t="s">
        <v>54</v>
      </c>
      <c r="B260" t="s">
        <v>31</v>
      </c>
      <c r="C260" s="1">
        <v>5380</v>
      </c>
      <c r="D260">
        <v>-3.4267000000000047</v>
      </c>
      <c r="E260">
        <v>-4.2012000000000054</v>
      </c>
      <c r="F260">
        <v>-2.686299999999997</v>
      </c>
      <c r="G260">
        <v>-2.2450999999999999</v>
      </c>
      <c r="H260">
        <v>-4.9656000000000038</v>
      </c>
      <c r="I260">
        <v>0.73790000000000244</v>
      </c>
      <c r="K260" t="s">
        <v>277</v>
      </c>
    </row>
    <row r="261" spans="1:11" x14ac:dyDescent="0.25">
      <c r="A261" s="2" t="s">
        <v>109</v>
      </c>
      <c r="B261" t="s">
        <v>31</v>
      </c>
      <c r="C261" s="1">
        <v>5750</v>
      </c>
      <c r="D261">
        <v>-2.9768000000000017</v>
      </c>
      <c r="E261">
        <v>-3.6541999999999963</v>
      </c>
      <c r="F261">
        <v>-2.2538999999999976</v>
      </c>
      <c r="G261">
        <v>-1.1896000000000018</v>
      </c>
      <c r="H261">
        <v>-4.0436000000000032</v>
      </c>
      <c r="I261">
        <v>1.5987999999999891</v>
      </c>
      <c r="K261" t="s">
        <v>277</v>
      </c>
    </row>
    <row r="262" spans="1:11" x14ac:dyDescent="0.25">
      <c r="A262" s="2" t="s">
        <v>235</v>
      </c>
      <c r="B262" t="s">
        <v>31</v>
      </c>
      <c r="C262" s="1">
        <v>5650</v>
      </c>
      <c r="D262">
        <v>-2.2147999999999946</v>
      </c>
      <c r="E262">
        <v>-3.3495000000000053</v>
      </c>
      <c r="F262">
        <v>-0.95760000000000289</v>
      </c>
      <c r="G262">
        <v>-2.2356000000000043</v>
      </c>
      <c r="H262">
        <v>-5.9007999999999949</v>
      </c>
      <c r="I262">
        <v>1.7374999999999918</v>
      </c>
      <c r="K262" t="s">
        <v>277</v>
      </c>
    </row>
    <row r="263" spans="1:11" x14ac:dyDescent="0.25">
      <c r="A263" s="2" t="s">
        <v>236</v>
      </c>
      <c r="B263" t="s">
        <v>37</v>
      </c>
      <c r="C263" s="1">
        <v>5530</v>
      </c>
      <c r="D263">
        <v>-1.7199718008301002</v>
      </c>
      <c r="E263">
        <v>-2.0273039264622983</v>
      </c>
      <c r="F263">
        <v>-1.368774502171799</v>
      </c>
      <c r="G263">
        <v>-1.3834579737200037</v>
      </c>
      <c r="H263">
        <v>-2.3238760860334051</v>
      </c>
      <c r="I263">
        <v>-0.48075102628499788</v>
      </c>
      <c r="K263" t="s">
        <v>277</v>
      </c>
    </row>
    <row r="264" spans="1:11" x14ac:dyDescent="0.25">
      <c r="A264" s="2" t="s">
        <v>62</v>
      </c>
      <c r="B264" t="s">
        <v>31</v>
      </c>
      <c r="C264" s="1">
        <v>5470</v>
      </c>
      <c r="D264">
        <v>-0.11569999999999636</v>
      </c>
      <c r="E264">
        <v>-0.87230000000000363</v>
      </c>
      <c r="F264">
        <v>0.67060000000001008</v>
      </c>
      <c r="G264">
        <v>-4.468499999999997</v>
      </c>
      <c r="H264">
        <v>-7.8689000000000009</v>
      </c>
      <c r="I264">
        <v>-1.0603999999999947</v>
      </c>
      <c r="K264" t="s">
        <v>277</v>
      </c>
    </row>
    <row r="265" spans="1:11" x14ac:dyDescent="0.25">
      <c r="A265" s="2" t="s">
        <v>63</v>
      </c>
      <c r="B265" t="s">
        <v>31</v>
      </c>
      <c r="C265" s="1">
        <v>4940</v>
      </c>
      <c r="D265">
        <v>-1.7734999999999945</v>
      </c>
      <c r="E265">
        <v>-2.0167999999999964</v>
      </c>
      <c r="F265">
        <v>-1.5131000000000006</v>
      </c>
      <c r="G265">
        <v>-2.7815000000000034</v>
      </c>
      <c r="H265">
        <v>-3.526600000000002</v>
      </c>
      <c r="I265">
        <v>-1.9890999999999992</v>
      </c>
      <c r="K265" t="s">
        <v>277</v>
      </c>
    </row>
    <row r="266" spans="1:11" x14ac:dyDescent="0.25">
      <c r="A266" s="2" t="s">
        <v>114</v>
      </c>
      <c r="B266" t="s">
        <v>31</v>
      </c>
      <c r="C266" s="1">
        <v>6420</v>
      </c>
      <c r="D266">
        <v>-2.0495999999999959</v>
      </c>
      <c r="E266">
        <v>-2.6480999999999977</v>
      </c>
      <c r="F266">
        <v>-1.4236000000000026</v>
      </c>
      <c r="G266">
        <v>1.0497999999999896</v>
      </c>
      <c r="H266">
        <v>-1.3827000000000034</v>
      </c>
      <c r="I266">
        <v>3.537799999999991</v>
      </c>
      <c r="K266" t="s">
        <v>277</v>
      </c>
    </row>
    <row r="267" spans="1:11" x14ac:dyDescent="0.25">
      <c r="A267" s="2" t="s">
        <v>123</v>
      </c>
      <c r="B267" t="s">
        <v>31</v>
      </c>
      <c r="C267" s="1">
        <v>6730</v>
      </c>
      <c r="D267">
        <v>-1.4737</v>
      </c>
      <c r="E267">
        <v>-1.7657999999999952</v>
      </c>
      <c r="F267">
        <v>-1.1757000000000017</v>
      </c>
      <c r="G267">
        <v>-1.1256000000000044</v>
      </c>
      <c r="H267">
        <v>-1.9506000000000023</v>
      </c>
      <c r="I267">
        <v>-0.28989999999999849</v>
      </c>
      <c r="K267" t="s">
        <v>277</v>
      </c>
    </row>
    <row r="269" spans="1:11" x14ac:dyDescent="0.25">
      <c r="D269" t="s">
        <v>245</v>
      </c>
      <c r="G269" t="s">
        <v>246</v>
      </c>
    </row>
    <row r="270" spans="1:11" x14ac:dyDescent="0.25">
      <c r="A270" t="s">
        <v>247</v>
      </c>
      <c r="D270" t="s">
        <v>248</v>
      </c>
      <c r="E270" t="s">
        <v>249</v>
      </c>
      <c r="F270" t="s">
        <v>250</v>
      </c>
      <c r="G270" t="s">
        <v>248</v>
      </c>
      <c r="H270" t="s">
        <v>249</v>
      </c>
      <c r="I270" t="s">
        <v>250</v>
      </c>
    </row>
    <row r="271" spans="1:11" x14ac:dyDescent="0.25">
      <c r="A271" t="s">
        <v>251</v>
      </c>
      <c r="B271" t="s">
        <v>260</v>
      </c>
      <c r="C271" s="1">
        <v>2720</v>
      </c>
      <c r="D271">
        <v>-3.8492317328918002</v>
      </c>
      <c r="E271">
        <v>-4.6157902596831946</v>
      </c>
      <c r="F271">
        <v>-3.0997547903554024</v>
      </c>
      <c r="G271">
        <v>-6.1400188763806041</v>
      </c>
      <c r="H271">
        <v>-10.263909283906303</v>
      </c>
      <c r="I271">
        <v>-2.2330032454369042</v>
      </c>
      <c r="K271" t="s">
        <v>274</v>
      </c>
    </row>
    <row r="272" spans="1:11" x14ac:dyDescent="0.25">
      <c r="A272" t="s">
        <v>252</v>
      </c>
      <c r="B272" t="s">
        <v>260</v>
      </c>
      <c r="C272" s="1">
        <v>2510</v>
      </c>
      <c r="D272">
        <v>-7.6739766726508947</v>
      </c>
      <c r="E272">
        <v>-9.1806826831122947</v>
      </c>
      <c r="F272">
        <v>-6.1848100706864972</v>
      </c>
      <c r="G272">
        <v>-12.500165584866995</v>
      </c>
      <c r="H272">
        <v>-16.5020861600659</v>
      </c>
      <c r="I272">
        <v>-8.0702597005907979</v>
      </c>
      <c r="K272" t="s">
        <v>274</v>
      </c>
    </row>
    <row r="273" spans="1:11" x14ac:dyDescent="0.25">
      <c r="A273" t="s">
        <v>253</v>
      </c>
      <c r="B273" t="s">
        <v>260</v>
      </c>
      <c r="C273" s="1">
        <v>2550</v>
      </c>
      <c r="D273">
        <v>-4.3437586681017049</v>
      </c>
      <c r="E273">
        <v>-4.9083677483347969</v>
      </c>
      <c r="F273">
        <v>-3.7895445925177018</v>
      </c>
      <c r="G273">
        <v>-8.6613813753759992</v>
      </c>
      <c r="H273">
        <v>-11.429998948215903</v>
      </c>
      <c r="I273">
        <v>-5.9469997017771004</v>
      </c>
      <c r="K273" t="s">
        <v>274</v>
      </c>
    </row>
    <row r="274" spans="1:11" x14ac:dyDescent="0.25">
      <c r="A274" t="s">
        <v>254</v>
      </c>
      <c r="B274" t="s">
        <v>260</v>
      </c>
      <c r="C274" s="1">
        <v>2390</v>
      </c>
      <c r="D274">
        <v>-3.2432624043166047</v>
      </c>
      <c r="E274">
        <v>-4.1619552975764034</v>
      </c>
      <c r="F274">
        <v>-2.161036156544105</v>
      </c>
      <c r="G274">
        <v>-3.9661484355627996</v>
      </c>
      <c r="H274">
        <v>-8.3448060784507945</v>
      </c>
      <c r="I274">
        <v>0.50890596863100157</v>
      </c>
      <c r="K274" t="s">
        <v>274</v>
      </c>
    </row>
    <row r="275" spans="1:11" x14ac:dyDescent="0.25">
      <c r="A275" t="s">
        <v>255</v>
      </c>
      <c r="B275" t="s">
        <v>260</v>
      </c>
      <c r="C275" s="1">
        <v>2340</v>
      </c>
      <c r="D275">
        <v>-6.9132123325293948</v>
      </c>
      <c r="E275">
        <v>-8.4120852840343989</v>
      </c>
      <c r="F275">
        <v>-5.3913493836802999</v>
      </c>
      <c r="G275">
        <v>-12.783943998375802</v>
      </c>
      <c r="H275">
        <v>-15.991858617503096</v>
      </c>
      <c r="I275">
        <v>-9.0658606207267951</v>
      </c>
      <c r="K275" t="s">
        <v>274</v>
      </c>
    </row>
    <row r="276" spans="1:11" x14ac:dyDescent="0.25">
      <c r="A276" t="s">
        <v>256</v>
      </c>
      <c r="B276" t="s">
        <v>260</v>
      </c>
      <c r="C276" s="1">
        <v>2830</v>
      </c>
      <c r="D276">
        <v>-4.2877270112934962</v>
      </c>
      <c r="E276">
        <v>-5.0712586088246026</v>
      </c>
      <c r="F276">
        <v>-3.5542335817306037</v>
      </c>
      <c r="G276">
        <v>-3.8415812573523</v>
      </c>
      <c r="H276">
        <v>-6.069698575947502</v>
      </c>
      <c r="I276">
        <v>-1.4994851700456002</v>
      </c>
      <c r="K276" t="s">
        <v>274</v>
      </c>
    </row>
    <row r="277" spans="1:11" x14ac:dyDescent="0.25">
      <c r="A277" t="s">
        <v>257</v>
      </c>
      <c r="B277" t="s">
        <v>260</v>
      </c>
      <c r="C277" s="1">
        <v>2460</v>
      </c>
      <c r="D277">
        <v>-3.2129498635133036</v>
      </c>
      <c r="E277">
        <v>-4.0249139703273045</v>
      </c>
      <c r="F277">
        <v>-2.4313851890806037</v>
      </c>
      <c r="G277">
        <v>-4.8275749072671958</v>
      </c>
      <c r="H277">
        <v>-9.0510918708090031</v>
      </c>
      <c r="I277">
        <v>-0.99869802374390471</v>
      </c>
      <c r="K277" t="s">
        <v>274</v>
      </c>
    </row>
    <row r="278" spans="1:11" x14ac:dyDescent="0.25">
      <c r="A278" t="s">
        <v>258</v>
      </c>
      <c r="B278" t="s">
        <v>260</v>
      </c>
      <c r="C278" s="1">
        <v>2310</v>
      </c>
      <c r="D278">
        <v>-4.871543221353603</v>
      </c>
      <c r="E278">
        <v>-6.0265275767105049</v>
      </c>
      <c r="F278">
        <v>-3.8116801521417054</v>
      </c>
      <c r="G278">
        <v>-11.570334926165604</v>
      </c>
      <c r="H278">
        <v>-17.242588559217097</v>
      </c>
      <c r="I278">
        <v>-6.6342501976929036</v>
      </c>
      <c r="K278" t="s">
        <v>274</v>
      </c>
    </row>
    <row r="279" spans="1:11" x14ac:dyDescent="0.25">
      <c r="A279" t="s">
        <v>259</v>
      </c>
      <c r="B279" t="s">
        <v>260</v>
      </c>
      <c r="C279" s="1">
        <v>2650</v>
      </c>
      <c r="D279">
        <v>-4.1741065103691017</v>
      </c>
      <c r="E279">
        <v>-5.2415928336579043</v>
      </c>
      <c r="F279">
        <v>-3.0935872538457976</v>
      </c>
      <c r="G279">
        <v>-8.7338977566218006</v>
      </c>
      <c r="H279">
        <v>-11.303251141072202</v>
      </c>
      <c r="I279">
        <v>-5.8541164957848002</v>
      </c>
      <c r="K279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09B6-D143-4D4A-8DE7-B3335C2BAC13}">
  <dimension ref="A2:A5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265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Species Summary Results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John R.</dc:creator>
  <cp:lastModifiedBy>Sauer, John R.</cp:lastModifiedBy>
  <dcterms:created xsi:type="dcterms:W3CDTF">2022-08-18T12:49:20Z</dcterms:created>
  <dcterms:modified xsi:type="dcterms:W3CDTF">2022-11-02T12:08:52Z</dcterms:modified>
</cp:coreProperties>
</file>